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ile290\Share\10331200\運用G共有\☆09_Ｃチーム\04_連系チーム\03_社内対応\99_問い合わせ対応\●分社化対応\200401_(託送営業）HP帳票更新\"/>
    </mc:Choice>
  </mc:AlternateContent>
  <bookViews>
    <workbookView xWindow="1740" yWindow="90" windowWidth="19395" windowHeight="8505"/>
  </bookViews>
  <sheets>
    <sheet name="PCSの情報" sheetId="1" r:id="rId1"/>
  </sheets>
  <externalReferences>
    <externalReference r:id="rId2"/>
  </externalReferences>
  <definedNames>
    <definedName name="_xlnm.Print_Area" localSheetId="0">PCSの情報!$A$1:$R$43</definedName>
    <definedName name="入力">[1]入力画面!$E$2,[1]入力画面!$E$2,[1]入力画面!$G$2,[1]入力画面!$I$2,[1]入力画面!$D$5,[1]入力画面!$E$6,[1]入力画面!$E$7,[1]入力画面!$D$8,[1]入力画面!$F$8,[1]入力画面!$H$8,[1]入力画面!$D$9,[1]入力画面!$D$11,[1]入力画面!$D$12,[1]入力画面!$D$13,[1]入力画面!$D$14,[1]入力画面!$D$16,[1]入力画面!$D$18,[1]入力画面!$D$19,[1]入力画面!$E$20,[1]入力画面!$E$2</definedName>
  </definedNames>
  <calcPr calcId="152511"/>
</workbook>
</file>

<file path=xl/calcChain.xml><?xml version="1.0" encoding="utf-8"?>
<calcChain xmlns="http://schemas.openxmlformats.org/spreadsheetml/2006/main">
  <c r="X24" i="1" l="1"/>
  <c r="X25" i="1"/>
  <c r="X26" i="1"/>
  <c r="X27" i="1"/>
  <c r="X28" i="1"/>
  <c r="X29" i="1"/>
  <c r="X30" i="1"/>
  <c r="X31" i="1"/>
  <c r="X32" i="1"/>
  <c r="X33" i="1"/>
  <c r="X34" i="1"/>
  <c r="X35" i="1"/>
  <c r="X36" i="1"/>
  <c r="X37" i="1"/>
  <c r="X38" i="1"/>
  <c r="X39" i="1"/>
  <c r="X40" i="1"/>
  <c r="X41" i="1"/>
  <c r="K23" i="1"/>
  <c r="M25" i="1" l="1"/>
  <c r="V23" i="1" l="1"/>
  <c r="X23" i="1" s="1"/>
  <c r="K24" i="1"/>
  <c r="V24" i="1" s="1"/>
  <c r="K25" i="1"/>
  <c r="V25" i="1" s="1"/>
  <c r="K26" i="1"/>
  <c r="V26" i="1" s="1"/>
  <c r="K27" i="1"/>
  <c r="K28" i="1"/>
  <c r="K29" i="1"/>
  <c r="K30" i="1"/>
  <c r="V27" i="1"/>
  <c r="V29" i="1"/>
  <c r="V30" i="1"/>
  <c r="V31" i="1"/>
  <c r="V32" i="1"/>
  <c r="V33" i="1"/>
  <c r="V34" i="1"/>
  <c r="V35" i="1"/>
  <c r="V36" i="1"/>
  <c r="V37" i="1"/>
  <c r="V38" i="1"/>
  <c r="V39" i="1"/>
  <c r="V40" i="1"/>
  <c r="V41" i="1"/>
  <c r="K42" i="1" l="1"/>
  <c r="V42" i="1" s="1"/>
  <c r="X42" i="1" s="1"/>
  <c r="K43" i="1" s="1"/>
  <c r="K41" i="1"/>
  <c r="K40" i="1"/>
  <c r="K39" i="1"/>
  <c r="K38" i="1"/>
  <c r="K37" i="1"/>
  <c r="K36" i="1"/>
  <c r="K35" i="1"/>
  <c r="K34" i="1"/>
  <c r="K33" i="1"/>
  <c r="K32" i="1"/>
  <c r="K31" i="1"/>
  <c r="V28" i="1"/>
  <c r="T42" i="1" l="1"/>
  <c r="T41" i="1"/>
  <c r="T40" i="1"/>
  <c r="T39" i="1"/>
  <c r="T38" i="1"/>
  <c r="T37" i="1"/>
  <c r="T36" i="1"/>
  <c r="T35" i="1"/>
  <c r="T34" i="1"/>
  <c r="T33" i="1"/>
  <c r="T32" i="1"/>
  <c r="T31" i="1"/>
  <c r="T30" i="1"/>
  <c r="T29" i="1"/>
  <c r="T28" i="1"/>
  <c r="T27" i="1"/>
  <c r="T26" i="1"/>
  <c r="T25" i="1"/>
  <c r="T24" i="1"/>
  <c r="T23" i="1"/>
  <c r="M42" i="1" l="1"/>
  <c r="M41" i="1"/>
  <c r="M40" i="1"/>
  <c r="M39" i="1"/>
  <c r="M38" i="1"/>
  <c r="M37" i="1"/>
  <c r="M36" i="1"/>
  <c r="M35" i="1"/>
  <c r="M34" i="1"/>
  <c r="M33" i="1"/>
  <c r="M32" i="1"/>
  <c r="M31" i="1"/>
  <c r="M30" i="1"/>
  <c r="M29" i="1"/>
  <c r="M28" i="1"/>
  <c r="M27" i="1"/>
  <c r="M26" i="1"/>
  <c r="M24" i="1"/>
  <c r="M23" i="1"/>
  <c r="I43" i="1" l="1"/>
  <c r="Z54" i="1" l="1"/>
</calcChain>
</file>

<file path=xl/sharedStrings.xml><?xml version="1.0" encoding="utf-8"?>
<sst xmlns="http://schemas.openxmlformats.org/spreadsheetml/2006/main" count="59" uniqueCount="40">
  <si>
    <t>電気方式</t>
    <rPh sb="0" eb="2">
      <t>デンキ</t>
    </rPh>
    <rPh sb="2" eb="4">
      <t>ホウシキ</t>
    </rPh>
    <phoneticPr fontId="4"/>
  </si>
  <si>
    <t>単相2線式100V</t>
    <rPh sb="0" eb="2">
      <t>タンソウ</t>
    </rPh>
    <rPh sb="3" eb="4">
      <t>セン</t>
    </rPh>
    <rPh sb="4" eb="5">
      <t>シキ</t>
    </rPh>
    <phoneticPr fontId="4"/>
  </si>
  <si>
    <t>単相3線式100/200V</t>
    <rPh sb="0" eb="2">
      <t>タンソウ</t>
    </rPh>
    <rPh sb="3" eb="4">
      <t>セン</t>
    </rPh>
    <rPh sb="4" eb="5">
      <t>シキ</t>
    </rPh>
    <phoneticPr fontId="4"/>
  </si>
  <si>
    <t>単相2線式200V</t>
    <rPh sb="0" eb="2">
      <t>タンソウ</t>
    </rPh>
    <rPh sb="3" eb="4">
      <t>セン</t>
    </rPh>
    <rPh sb="4" eb="5">
      <t>シキ</t>
    </rPh>
    <phoneticPr fontId="4"/>
  </si>
  <si>
    <t>三相200V</t>
    <rPh sb="0" eb="2">
      <t>サンソウ</t>
    </rPh>
    <phoneticPr fontId="4"/>
  </si>
  <si>
    <t>契約者名：</t>
    <rPh sb="0" eb="3">
      <t>ケイヤクシャ</t>
    </rPh>
    <rPh sb="3" eb="4">
      <t>ナ</t>
    </rPh>
    <phoneticPr fontId="7"/>
  </si>
  <si>
    <t>ＰＣＳ１</t>
    <phoneticPr fontId="4"/>
  </si>
  <si>
    <t>ＰＣＳ２</t>
  </si>
  <si>
    <t>ＰＣＳ３</t>
  </si>
  <si>
    <t>ＰＣＳ４</t>
  </si>
  <si>
    <t>ＰＣＳ５</t>
  </si>
  <si>
    <t>ＰＣＳ６</t>
  </si>
  <si>
    <t>ＰＣＳ７</t>
  </si>
  <si>
    <t>ＰＣＳ８</t>
  </si>
  <si>
    <t>ＰＣＳ９</t>
  </si>
  <si>
    <t>ＰＣＳ１０</t>
  </si>
  <si>
    <t>ＰＣＳ１１</t>
  </si>
  <si>
    <t>ＰＣＳ１２</t>
  </si>
  <si>
    <t>ＰＣＳ１３</t>
  </si>
  <si>
    <t>ＰＣＳ１４</t>
  </si>
  <si>
    <t>ＰＣＳ１５</t>
  </si>
  <si>
    <t>ＰＣＳ１６</t>
  </si>
  <si>
    <t>ＰＣＳ１７</t>
  </si>
  <si>
    <t>ＰＣＳ１８</t>
  </si>
  <si>
    <t>ＰＣＳ１９</t>
  </si>
  <si>
    <t>ＰＣＳ２０</t>
  </si>
  <si>
    <t>例</t>
    <rPh sb="0" eb="1">
      <t>レイ</t>
    </rPh>
    <phoneticPr fontId="4"/>
  </si>
  <si>
    <t>新設</t>
    <rPh sb="0" eb="2">
      <t>シンセツ</t>
    </rPh>
    <phoneticPr fontId="4"/>
  </si>
  <si>
    <t>状況</t>
    <rPh sb="0" eb="2">
      <t>ジョウキョウ</t>
    </rPh>
    <phoneticPr fontId="4"/>
  </si>
  <si>
    <t>複数ある場合、認証番号等を入れて識別に活用ください</t>
    <rPh sb="0" eb="2">
      <t>フクスウ</t>
    </rPh>
    <rPh sb="4" eb="6">
      <t>バアイ</t>
    </rPh>
    <rPh sb="7" eb="9">
      <t>ニンショウ</t>
    </rPh>
    <rPh sb="9" eb="11">
      <t>バンゴウ</t>
    </rPh>
    <rPh sb="11" eb="12">
      <t>トウ</t>
    </rPh>
    <rPh sb="13" eb="14">
      <t>イ</t>
    </rPh>
    <rPh sb="16" eb="18">
      <t>シキベツ</t>
    </rPh>
    <rPh sb="19" eb="21">
      <t>カツヨウ</t>
    </rPh>
    <phoneticPr fontId="4"/>
  </si>
  <si>
    <t>ＰＣＳ型式・認証番号入力画面や電圧上昇の簡易計算画面に入力する機種番号と揃えてください</t>
    <rPh sb="3" eb="5">
      <t>カタシキ</t>
    </rPh>
    <rPh sb="6" eb="8">
      <t>ニンショウ</t>
    </rPh>
    <rPh sb="8" eb="10">
      <t>バンゴウ</t>
    </rPh>
    <rPh sb="10" eb="12">
      <t>ニュウリョク</t>
    </rPh>
    <rPh sb="12" eb="14">
      <t>ガメン</t>
    </rPh>
    <rPh sb="15" eb="17">
      <t>デンアツ</t>
    </rPh>
    <rPh sb="17" eb="19">
      <t>ジョウショウ</t>
    </rPh>
    <rPh sb="20" eb="22">
      <t>カンイ</t>
    </rPh>
    <rPh sb="22" eb="24">
      <t>ケイサン</t>
    </rPh>
    <rPh sb="24" eb="26">
      <t>ガメン</t>
    </rPh>
    <rPh sb="27" eb="29">
      <t>ニュウリョク</t>
    </rPh>
    <rPh sb="31" eb="33">
      <t>キシュ</t>
    </rPh>
    <rPh sb="33" eb="35">
      <t>バンゴウ</t>
    </rPh>
    <rPh sb="36" eb="37">
      <t>ソロ</t>
    </rPh>
    <phoneticPr fontId="4"/>
  </si>
  <si>
    <t>設備容量等の技術的確認資料</t>
    <rPh sb="0" eb="2">
      <t>セツビ</t>
    </rPh>
    <rPh sb="2" eb="5">
      <t>ヨウリョウトウ</t>
    </rPh>
    <rPh sb="6" eb="9">
      <t>ギジュツテキ</t>
    </rPh>
    <rPh sb="9" eb="11">
      <t>カクニン</t>
    </rPh>
    <rPh sb="11" eb="13">
      <t>シリョウ</t>
    </rPh>
    <phoneticPr fontId="4"/>
  </si>
  <si>
    <t>力率100%における容量（kW）</t>
    <rPh sb="0" eb="1">
      <t>リキ</t>
    </rPh>
    <rPh sb="1" eb="2">
      <t>リツ</t>
    </rPh>
    <rPh sb="10" eb="12">
      <t>ヨウリョウ</t>
    </rPh>
    <phoneticPr fontId="4"/>
  </si>
  <si>
    <t>備考等</t>
    <rPh sb="0" eb="2">
      <t>ビコウ</t>
    </rPh>
    <rPh sb="2" eb="3">
      <t>トウ</t>
    </rPh>
    <phoneticPr fontId="4"/>
  </si>
  <si>
    <t>設定力率（%）</t>
    <phoneticPr fontId="4"/>
  </si>
  <si>
    <t>合計値</t>
    <rPh sb="0" eb="2">
      <t>ゴウケイ</t>
    </rPh>
    <rPh sb="2" eb="3">
      <t>チ</t>
    </rPh>
    <phoneticPr fontId="4"/>
  </si>
  <si>
    <t>←</t>
    <phoneticPr fontId="4"/>
  </si>
  <si>
    <t>お客さまへのメッセージ
（「設定力率」選択すると自動表示）</t>
    <rPh sb="1" eb="2">
      <t>キャク</t>
    </rPh>
    <rPh sb="14" eb="16">
      <t>セッテイ</t>
    </rPh>
    <rPh sb="16" eb="17">
      <t>リキ</t>
    </rPh>
    <rPh sb="17" eb="18">
      <t>リツ</t>
    </rPh>
    <rPh sb="19" eb="21">
      <t>センタク</t>
    </rPh>
    <rPh sb="24" eb="26">
      <t>ジドウ</t>
    </rPh>
    <rPh sb="26" eb="28">
      <t>ヒョウジ</t>
    </rPh>
    <phoneticPr fontId="4"/>
  </si>
  <si>
    <r>
      <rPr>
        <sz val="7"/>
        <rFont val="ＭＳ Ｐゴシック"/>
        <family val="3"/>
        <charset val="128"/>
      </rPr>
      <t xml:space="preserve">【力率一定制御採用時】
</t>
    </r>
    <r>
      <rPr>
        <sz val="9"/>
        <rFont val="ＭＳ Ｐゴシック"/>
        <family val="3"/>
        <charset val="128"/>
      </rPr>
      <t>力率95%における容量（kVA）</t>
    </r>
    <rPh sb="1" eb="2">
      <t>リキ</t>
    </rPh>
    <rPh sb="2" eb="3">
      <t>リツ</t>
    </rPh>
    <rPh sb="3" eb="5">
      <t>イッテイ</t>
    </rPh>
    <rPh sb="5" eb="7">
      <t>セイギョ</t>
    </rPh>
    <rPh sb="7" eb="10">
      <t>サイヨウジ</t>
    </rPh>
    <rPh sb="21" eb="23">
      <t>ヨウリョウ</t>
    </rPh>
    <phoneticPr fontId="4"/>
  </si>
  <si>
    <t>関西電力送配電株式会社（2018.3.14）</t>
    <rPh sb="0" eb="2">
      <t>カンサイ</t>
    </rPh>
    <rPh sb="2" eb="4">
      <t>デンリョク</t>
    </rPh>
    <rPh sb="4" eb="5">
      <t>ソウ</t>
    </rPh>
    <rPh sb="5" eb="7">
      <t>ハイデン</t>
    </rPh>
    <rPh sb="7" eb="11">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</si>
</sst>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Red]\(0\)"/>
    <numFmt numFmtId="178" formatCode="0.000_);[Red]\(0.000\)"/>
    <numFmt numFmtId="179" formatCode="0.00_ &quot;V&quot;"/>
    <numFmt numFmtId="180" formatCode="#,##0.00&quot;V&quot;"/>
    <numFmt numFmtId="181" formatCode="#,##0.0&quot;V&quot;"/>
    <numFmt numFmtId="182" formatCode="0.0"/>
  </numFmts>
  <fonts count="26">
    <font>
      <sz val="11"/>
      <name val="ＪＳゴシック"/>
      <family val="3"/>
      <charset val="128"/>
    </font>
    <font>
      <sz val="11"/>
      <name val="ＪＳゴシック"/>
      <family val="3"/>
      <charset val="128"/>
    </font>
    <font>
      <sz val="11"/>
      <name val="ＭＳ Ｐゴシック"/>
      <family val="3"/>
      <charset val="128"/>
    </font>
    <font>
      <sz val="14"/>
      <name val="ＭＳ 明朝"/>
      <family val="1"/>
      <charset val="128"/>
    </font>
    <font>
      <b/>
      <sz val="12"/>
      <name val="ＭＳ Ｐゴシック"/>
      <family val="3"/>
      <charset val="128"/>
    </font>
    <font>
      <b/>
      <u/>
      <sz val="14"/>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name val="ＭＳ Ｐゴシック"/>
      <family val="3"/>
      <charset val="128"/>
    </font>
    <font>
      <b/>
      <sz val="10"/>
      <name val="ＭＳ Ｐゴシック"/>
      <family val="3"/>
      <charset val="128"/>
    </font>
    <font>
      <b/>
      <sz val="11"/>
      <color indexed="10"/>
      <name val="ＭＳ Ｐゴシック"/>
      <family val="3"/>
      <charset val="128"/>
    </font>
    <font>
      <sz val="14"/>
      <name val="ＭＳ Ｐゴシック"/>
      <family val="3"/>
      <charset val="128"/>
    </font>
    <font>
      <sz val="8.5"/>
      <color indexed="9"/>
      <name val="ＭＳ Ｐゴシック"/>
      <family val="3"/>
      <charset val="128"/>
    </font>
    <font>
      <sz val="7"/>
      <name val="ＭＳ Ｐゴシック"/>
      <family val="3"/>
      <charset val="128"/>
    </font>
    <font>
      <sz val="11"/>
      <color theme="0" tint="-0.34998626667073579"/>
      <name val="ＭＳ Ｐゴシック"/>
      <family val="3"/>
      <charset val="128"/>
    </font>
    <font>
      <sz val="14"/>
      <color theme="0" tint="-0.34998626667073579"/>
      <name val="ＭＳ 明朝"/>
      <family val="1"/>
      <charset val="128"/>
    </font>
    <font>
      <sz val="11"/>
      <color theme="0" tint="-0.34998626667073579"/>
      <name val="ＭＳ 明朝"/>
      <family val="1"/>
      <charset val="128"/>
    </font>
    <font>
      <b/>
      <sz val="11"/>
      <color theme="0" tint="-0.34998626667073579"/>
      <name val="ＭＳ Ｐゴシック"/>
      <family val="3"/>
      <charset val="128"/>
    </font>
    <font>
      <sz val="10"/>
      <color theme="0" tint="-0.34998626667073579"/>
      <name val="ＭＳ 明朝"/>
      <family val="1"/>
      <charset val="128"/>
    </font>
    <font>
      <b/>
      <u/>
      <sz val="11"/>
      <color theme="0" tint="-0.3499862666707357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3" fillId="0" borderId="0"/>
  </cellStyleXfs>
  <cellXfs count="113">
    <xf numFmtId="0" fontId="0" fillId="0" borderId="0" xfId="0"/>
    <xf numFmtId="0" fontId="2" fillId="0" borderId="0" xfId="1" applyFont="1">
      <alignment vertical="center"/>
    </xf>
    <xf numFmtId="0" fontId="5" fillId="0" borderId="0" xfId="1" applyFont="1" applyAlignment="1">
      <alignment vertical="center"/>
    </xf>
    <xf numFmtId="0" fontId="2" fillId="0" borderId="0" xfId="0" applyFont="1" applyBorder="1"/>
    <xf numFmtId="0" fontId="2" fillId="0" borderId="0" xfId="1" applyFont="1" applyBorder="1">
      <alignment vertical="center"/>
    </xf>
    <xf numFmtId="0" fontId="2" fillId="0" borderId="0" xfId="0" applyFont="1"/>
    <xf numFmtId="0" fontId="8" fillId="0" borderId="0" xfId="1" applyFont="1">
      <alignment vertical="center"/>
    </xf>
    <xf numFmtId="0" fontId="2" fillId="0" borderId="0" xfId="1" applyFont="1" applyFill="1" applyBorder="1">
      <alignment vertical="center"/>
    </xf>
    <xf numFmtId="0" fontId="8" fillId="0" borderId="1"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centerContinuous" vertical="center"/>
    </xf>
    <xf numFmtId="0" fontId="10" fillId="0" borderId="0" xfId="1" applyFont="1">
      <alignment vertical="center"/>
    </xf>
    <xf numFmtId="0" fontId="2" fillId="0" borderId="1" xfId="1" applyFont="1" applyBorder="1">
      <alignment vertical="center"/>
    </xf>
    <xf numFmtId="0" fontId="2" fillId="0" borderId="0" xfId="1" applyFont="1" applyAlignment="1">
      <alignment horizontal="left" vertical="center"/>
    </xf>
    <xf numFmtId="0" fontId="11" fillId="0" borderId="0" xfId="1" applyFont="1" applyAlignment="1">
      <alignment horizontal="left" vertical="center"/>
    </xf>
    <xf numFmtId="0" fontId="11" fillId="0" borderId="0" xfId="1" applyFont="1">
      <alignment vertical="center"/>
    </xf>
    <xf numFmtId="0" fontId="2" fillId="0" borderId="0" xfId="1" applyFont="1" applyBorder="1" applyAlignment="1">
      <alignment horizontal="right" vertical="center"/>
    </xf>
    <xf numFmtId="0" fontId="2" fillId="0" borderId="0" xfId="1" applyFont="1" applyBorder="1" applyAlignment="1">
      <alignment horizontal="center" vertical="center"/>
    </xf>
    <xf numFmtId="0" fontId="10" fillId="0" borderId="0" xfId="1" quotePrefix="1" applyFont="1" applyBorder="1" applyAlignment="1">
      <alignment horizontal="left" vertical="center"/>
    </xf>
    <xf numFmtId="0" fontId="10" fillId="0" borderId="0" xfId="1" quotePrefix="1" applyFont="1" applyBorder="1" applyAlignment="1">
      <alignment horizontal="right" vertical="center"/>
    </xf>
    <xf numFmtId="0" fontId="10" fillId="0" borderId="0" xfId="1" applyFont="1" applyBorder="1">
      <alignment vertical="center"/>
    </xf>
    <xf numFmtId="0" fontId="10" fillId="0" borderId="0" xfId="1" applyFont="1" applyBorder="1" applyAlignment="1">
      <alignment horizontal="right" vertical="center"/>
    </xf>
    <xf numFmtId="0" fontId="2" fillId="0" borderId="0" xfId="1" applyNumberFormat="1" applyFont="1" applyBorder="1" applyAlignment="1">
      <alignment horizontal="center" vertical="center"/>
    </xf>
    <xf numFmtId="0" fontId="12" fillId="0" borderId="0" xfId="1" applyFont="1" applyBorder="1" applyAlignment="1">
      <alignment horizontal="right" vertical="center"/>
    </xf>
    <xf numFmtId="179" fontId="12" fillId="0" borderId="0" xfId="1" applyNumberFormat="1" applyFont="1" applyBorder="1" applyAlignment="1">
      <alignment horizontal="right" vertical="center"/>
    </xf>
    <xf numFmtId="179" fontId="12" fillId="0" borderId="0" xfId="1" applyNumberFormat="1" applyFont="1" applyFill="1" applyBorder="1" applyAlignment="1">
      <alignment horizontal="right" vertical="center"/>
    </xf>
    <xf numFmtId="180" fontId="12" fillId="0" borderId="0" xfId="1" applyNumberFormat="1" applyFont="1" applyBorder="1" applyAlignment="1">
      <alignment vertical="center" wrapText="1"/>
    </xf>
    <xf numFmtId="0" fontId="13" fillId="0" borderId="0" xfId="1" applyFont="1" applyBorder="1" applyAlignment="1">
      <alignment horizontal="center" vertical="center"/>
    </xf>
    <xf numFmtId="0" fontId="12" fillId="0" borderId="0" xfId="1" applyFont="1">
      <alignment vertical="center"/>
    </xf>
    <xf numFmtId="0" fontId="12" fillId="0" borderId="0" xfId="1" applyFont="1" applyBorder="1" applyAlignment="1">
      <alignment vertical="center"/>
    </xf>
    <xf numFmtId="180" fontId="10" fillId="0" borderId="0" xfId="1" applyNumberFormat="1" applyFont="1" applyBorder="1" applyAlignment="1">
      <alignment vertical="center"/>
    </xf>
    <xf numFmtId="0" fontId="1" fillId="0" borderId="0" xfId="0" applyFont="1"/>
    <xf numFmtId="0" fontId="1" fillId="0" borderId="0" xfId="0" applyFont="1" applyBorder="1"/>
    <xf numFmtId="0" fontId="2" fillId="0" borderId="0" xfId="0" applyFont="1" applyAlignment="1">
      <alignment horizontal="right" vertical="center"/>
    </xf>
    <xf numFmtId="0" fontId="3" fillId="0" borderId="0" xfId="0" applyFont="1" applyAlignment="1">
      <alignment vertical="center"/>
    </xf>
    <xf numFmtId="0" fontId="19" fillId="0" borderId="0" xfId="1" applyFont="1">
      <alignment vertical="center"/>
    </xf>
    <xf numFmtId="0" fontId="20" fillId="0" borderId="0" xfId="0" applyFont="1" applyAlignment="1">
      <alignment vertical="center"/>
    </xf>
    <xf numFmtId="0" fontId="21" fillId="0" borderId="0" xfId="0" applyFont="1" applyAlignment="1">
      <alignment vertical="center"/>
    </xf>
    <xf numFmtId="179" fontId="22" fillId="0" borderId="0" xfId="1" applyNumberFormat="1" applyFont="1" applyBorder="1">
      <alignment vertical="center"/>
    </xf>
    <xf numFmtId="0" fontId="23" fillId="0" borderId="0" xfId="0" applyFont="1" applyAlignment="1">
      <alignment vertical="center"/>
    </xf>
    <xf numFmtId="177" fontId="10" fillId="0" borderId="0" xfId="1" applyNumberFormat="1" applyFont="1" applyFill="1" applyBorder="1" applyAlignment="1">
      <alignment horizontal="center" vertical="center"/>
    </xf>
    <xf numFmtId="178" fontId="10" fillId="0" borderId="0" xfId="1" applyNumberFormat="1" applyFont="1" applyFill="1" applyBorder="1" applyAlignment="1">
      <alignment horizontal="center" vertical="center"/>
    </xf>
    <xf numFmtId="0" fontId="24" fillId="0" borderId="0" xfId="1" applyFont="1">
      <alignment vertical="center"/>
    </xf>
    <xf numFmtId="0" fontId="2" fillId="0" borderId="0" xfId="1" applyNumberFormat="1" applyFont="1" applyBorder="1" applyAlignment="1">
      <alignment vertical="center"/>
    </xf>
    <xf numFmtId="0" fontId="2" fillId="0" borderId="0" xfId="1" applyFont="1" applyBorder="1" applyAlignment="1">
      <alignment vertical="center"/>
    </xf>
    <xf numFmtId="0" fontId="13" fillId="0" borderId="0" xfId="1" applyFont="1" applyBorder="1">
      <alignment vertical="center"/>
    </xf>
    <xf numFmtId="176" fontId="10" fillId="0" borderId="0" xfId="1" applyNumberFormat="1" applyFont="1" applyBorder="1" applyAlignment="1">
      <alignment horizontal="center" vertical="center"/>
    </xf>
    <xf numFmtId="0" fontId="12" fillId="0" borderId="0" xfId="1" applyFont="1" applyBorder="1">
      <alignment vertical="center"/>
    </xf>
    <xf numFmtId="177" fontId="10" fillId="0" borderId="0" xfId="1" applyNumberFormat="1" applyFont="1" applyBorder="1" applyAlignment="1">
      <alignment horizontal="center" vertical="center"/>
    </xf>
    <xf numFmtId="176" fontId="10" fillId="0" borderId="0" xfId="1" applyNumberFormat="1" applyFont="1" applyFill="1" applyBorder="1" applyAlignment="1">
      <alignment horizontal="center" vertical="center"/>
    </xf>
    <xf numFmtId="0" fontId="18" fillId="0" borderId="0" xfId="1" applyFont="1" applyBorder="1" applyAlignment="1">
      <alignment vertical="center" wrapText="1"/>
    </xf>
    <xf numFmtId="0" fontId="18" fillId="0" borderId="0" xfId="1" applyFont="1" applyBorder="1" applyAlignment="1">
      <alignment horizontal="center" vertical="center" wrapText="1"/>
    </xf>
    <xf numFmtId="0" fontId="16" fillId="2" borderId="0" xfId="0" applyFont="1" applyFill="1" applyBorder="1" applyAlignment="1" applyProtection="1">
      <alignment horizontal="center" vertical="center"/>
      <protection locked="0"/>
    </xf>
    <xf numFmtId="0" fontId="2" fillId="0" borderId="0" xfId="0" applyFont="1" applyBorder="1" applyAlignment="1">
      <alignment horizontal="right" vertical="center"/>
    </xf>
    <xf numFmtId="0" fontId="14" fillId="0" borderId="1" xfId="1" applyFont="1" applyBorder="1" applyAlignment="1">
      <alignment horizontal="center" vertical="center" shrinkToFit="1"/>
    </xf>
    <xf numFmtId="0" fontId="2" fillId="0" borderId="1" xfId="1" applyFont="1" applyFill="1" applyBorder="1" applyAlignment="1" applyProtection="1">
      <alignment horizontal="center" vertical="center"/>
    </xf>
    <xf numFmtId="0" fontId="2" fillId="0" borderId="4" xfId="1" applyFont="1" applyBorder="1">
      <alignment vertical="center"/>
    </xf>
    <xf numFmtId="0" fontId="2" fillId="0" borderId="2" xfId="1" applyFont="1" applyBorder="1">
      <alignment vertical="center"/>
    </xf>
    <xf numFmtId="182" fontId="2" fillId="0" borderId="0" xfId="1" applyNumberFormat="1" applyFont="1" applyFill="1" applyBorder="1" applyAlignment="1" applyProtection="1">
      <alignment horizontal="center" vertical="center"/>
      <protection locked="0"/>
    </xf>
    <xf numFmtId="0" fontId="10" fillId="0" borderId="0" xfId="1" quotePrefix="1" applyFont="1" applyFill="1" applyBorder="1" applyAlignment="1">
      <alignment horizontal="right" vertical="center"/>
    </xf>
    <xf numFmtId="0" fontId="14" fillId="0" borderId="1" xfId="1" applyFont="1" applyBorder="1" applyAlignment="1">
      <alignment horizontal="center" vertical="center"/>
    </xf>
    <xf numFmtId="0" fontId="2" fillId="3" borderId="1" xfId="1" applyFont="1" applyFill="1" applyBorder="1" applyAlignment="1" applyProtection="1">
      <alignment horizontal="center" vertical="center"/>
      <protection locked="0"/>
    </xf>
    <xf numFmtId="0" fontId="10" fillId="0" borderId="0" xfId="1" applyFont="1" applyAlignment="1">
      <alignment horizontal="right" vertical="center"/>
    </xf>
    <xf numFmtId="0" fontId="2"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0" xfId="1" applyFont="1" applyAlignment="1">
      <alignment horizontal="right" vertical="center"/>
    </xf>
    <xf numFmtId="0" fontId="12" fillId="0" borderId="0" xfId="1" applyFont="1" applyBorder="1" applyAlignment="1">
      <alignment horizontal="center" vertical="center" textRotation="255"/>
    </xf>
    <xf numFmtId="2"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49" fontId="2" fillId="3" borderId="5" xfId="1" applyNumberFormat="1" applyFont="1" applyFill="1" applyBorder="1" applyAlignment="1" applyProtection="1">
      <alignment horizontal="center" vertical="center" shrinkToFit="1"/>
      <protection locked="0"/>
    </xf>
    <xf numFmtId="49" fontId="2" fillId="3" borderId="6" xfId="1" applyNumberFormat="1" applyFont="1" applyFill="1" applyBorder="1" applyAlignment="1" applyProtection="1">
      <alignment horizontal="center" vertical="center" shrinkToFit="1"/>
      <protection locked="0"/>
    </xf>
    <xf numFmtId="49" fontId="2" fillId="3" borderId="7" xfId="1" applyNumberFormat="1" applyFont="1" applyFill="1" applyBorder="1" applyAlignment="1" applyProtection="1">
      <alignment horizontal="center" vertical="center" shrinkToFit="1"/>
      <protection locked="0"/>
    </xf>
    <xf numFmtId="9" fontId="2" fillId="0" borderId="5" xfId="1" applyNumberFormat="1" applyFont="1" applyFill="1" applyBorder="1" applyAlignment="1" applyProtection="1">
      <alignment horizontal="center" vertical="center" wrapText="1"/>
    </xf>
    <xf numFmtId="9" fontId="2" fillId="0" borderId="6" xfId="1" applyNumberFormat="1" applyFont="1" applyFill="1" applyBorder="1" applyAlignment="1" applyProtection="1">
      <alignment horizontal="center" vertical="center" wrapText="1"/>
    </xf>
    <xf numFmtId="9" fontId="2" fillId="0" borderId="7" xfId="1" applyNumberFormat="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2" fontId="2" fillId="3" borderId="5" xfId="1" applyNumberFormat="1" applyFont="1" applyFill="1" applyBorder="1" applyAlignment="1" applyProtection="1">
      <alignment horizontal="center" vertical="center"/>
      <protection locked="0"/>
    </xf>
    <xf numFmtId="2" fontId="2" fillId="3" borderId="7" xfId="1" applyNumberFormat="1" applyFont="1" applyFill="1" applyBorder="1" applyAlignment="1" applyProtection="1">
      <alignment horizontal="center" vertical="center"/>
      <protection locked="0"/>
    </xf>
    <xf numFmtId="178" fontId="10" fillId="0" borderId="0" xfId="1" applyNumberFormat="1" applyFont="1" applyFill="1" applyBorder="1" applyAlignment="1">
      <alignment horizontal="center" vertical="center"/>
    </xf>
    <xf numFmtId="0" fontId="25" fillId="3" borderId="5" xfId="1" applyFont="1" applyFill="1" applyBorder="1" applyAlignment="1" applyProtection="1">
      <alignment horizontal="center" vertical="center" wrapText="1"/>
      <protection locked="0"/>
    </xf>
    <xf numFmtId="0" fontId="25" fillId="3" borderId="6" xfId="1" applyFont="1" applyFill="1" applyBorder="1" applyAlignment="1" applyProtection="1">
      <alignment horizontal="center" vertical="center" wrapText="1"/>
      <protection locked="0"/>
    </xf>
    <xf numFmtId="0" fontId="25" fillId="3" borderId="7" xfId="1" applyFont="1" applyFill="1" applyBorder="1" applyAlignment="1" applyProtection="1">
      <alignment horizontal="center" vertical="center" wrapText="1"/>
      <protection locked="0"/>
    </xf>
    <xf numFmtId="0" fontId="10" fillId="0" borderId="0" xfId="1" applyFont="1" applyBorder="1" applyAlignment="1">
      <alignment horizontal="center" vertical="center"/>
    </xf>
    <xf numFmtId="0" fontId="2" fillId="0" borderId="0" xfId="1" applyFont="1" applyBorder="1" applyAlignment="1">
      <alignment horizontal="right" vertical="center"/>
    </xf>
    <xf numFmtId="180" fontId="2" fillId="0" borderId="0" xfId="1" applyNumberFormat="1" applyFont="1" applyFill="1" applyBorder="1" applyAlignment="1">
      <alignment horizontal="center" vertical="center"/>
    </xf>
    <xf numFmtId="180" fontId="2" fillId="0" borderId="0" xfId="1" applyNumberFormat="1" applyFont="1" applyBorder="1" applyAlignment="1">
      <alignment horizontal="center" vertical="center"/>
    </xf>
    <xf numFmtId="0" fontId="15" fillId="2" borderId="0" xfId="1" applyFont="1" applyFill="1" applyBorder="1" applyAlignment="1" applyProtection="1">
      <alignment horizontal="center" vertical="center" shrinkToFit="1"/>
      <protection locked="0"/>
    </xf>
    <xf numFmtId="181" fontId="15" fillId="2" borderId="0" xfId="1" applyNumberFormat="1" applyFont="1" applyFill="1" applyBorder="1" applyAlignment="1" applyProtection="1">
      <alignment horizontal="center" vertical="center" shrinkToFit="1"/>
      <protection locked="0"/>
    </xf>
    <xf numFmtId="0" fontId="2" fillId="0" borderId="0" xfId="1" applyFont="1" applyBorder="1" applyAlignment="1">
      <alignment horizontal="left" vertical="center"/>
    </xf>
    <xf numFmtId="0" fontId="17" fillId="0" borderId="0" xfId="1" applyFont="1" applyBorder="1" applyAlignment="1">
      <alignment horizontal="left" vertical="top" wrapText="1"/>
    </xf>
    <xf numFmtId="0" fontId="11" fillId="0" borderId="0" xfId="1" applyFont="1" applyBorder="1" applyAlignment="1">
      <alignment horizontal="center" vertical="center"/>
    </xf>
    <xf numFmtId="0" fontId="0" fillId="0" borderId="0" xfId="0" applyBorder="1"/>
    <xf numFmtId="0" fontId="18" fillId="0" borderId="0" xfId="1" applyFont="1" applyBorder="1" applyAlignment="1">
      <alignment horizontal="left" vertical="center" wrapText="1"/>
    </xf>
    <xf numFmtId="0" fontId="8" fillId="0" borderId="0" xfId="1" applyFont="1" applyBorder="1" applyAlignment="1">
      <alignment horizontal="center" vertical="center"/>
    </xf>
    <xf numFmtId="0" fontId="14" fillId="0" borderId="0" xfId="1" applyFont="1" applyBorder="1" applyAlignment="1">
      <alignment horizontal="center" vertical="center"/>
    </xf>
    <xf numFmtId="178" fontId="10" fillId="0" borderId="0" xfId="1" applyNumberFormat="1" applyFont="1" applyBorder="1" applyAlignment="1">
      <alignment horizontal="center" vertical="center"/>
    </xf>
    <xf numFmtId="0" fontId="2" fillId="0" borderId="2" xfId="0" applyFont="1" applyBorder="1" applyAlignment="1">
      <alignment horizontal="distributed"/>
    </xf>
    <xf numFmtId="0" fontId="2" fillId="0" borderId="3" xfId="0" applyFont="1" applyBorder="1" applyAlignment="1">
      <alignment horizontal="distributed"/>
    </xf>
    <xf numFmtId="0" fontId="2" fillId="2" borderId="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2" fillId="0" borderId="0" xfId="1" applyFont="1" applyBorder="1" applyAlignment="1">
      <alignment horizontal="left" vertical="center" shrinkToFi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2" xfId="1" applyFont="1" applyBorder="1" applyAlignment="1">
      <alignment horizontal="distributed" vertical="center"/>
    </xf>
    <xf numFmtId="0" fontId="12" fillId="0" borderId="5" xfId="1" applyFont="1" applyFill="1" applyBorder="1" applyAlignment="1" applyProtection="1">
      <alignment horizontal="left" vertical="center" wrapText="1"/>
    </xf>
    <xf numFmtId="0" fontId="12" fillId="0" borderId="6" xfId="1" applyFont="1" applyFill="1" applyBorder="1" applyAlignment="1" applyProtection="1">
      <alignment horizontal="left" vertical="center" wrapText="1"/>
    </xf>
    <xf numFmtId="0" fontId="12" fillId="0" borderId="7" xfId="1" applyFont="1" applyFill="1" applyBorder="1" applyAlignment="1" applyProtection="1">
      <alignment horizontal="left" vertical="center" wrapText="1"/>
    </xf>
    <xf numFmtId="0" fontId="10" fillId="0" borderId="5" xfId="1" applyFont="1" applyBorder="1" applyAlignment="1">
      <alignment horizontal="center" vertical="center" wrapText="1"/>
    </xf>
    <xf numFmtId="0" fontId="10" fillId="0" borderId="7" xfId="1" applyFont="1" applyBorder="1" applyAlignment="1">
      <alignment horizontal="center" vertical="center" wrapText="1"/>
    </xf>
  </cellXfs>
  <cellStyles count="3">
    <cellStyle name="標準" xfId="0" builtinId="0"/>
    <cellStyle name="標準_H17.9太陽光運用問題点_H19-10-簡易計算書（PV）" xfId="1"/>
    <cellStyle name="未定義" xfId="2"/>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5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xdr:colOff>
      <xdr:row>7</xdr:row>
      <xdr:rowOff>134471</xdr:rowOff>
    </xdr:from>
    <xdr:to>
      <xdr:col>16</xdr:col>
      <xdr:colOff>504265</xdr:colOff>
      <xdr:row>18</xdr:row>
      <xdr:rowOff>33618</xdr:rowOff>
    </xdr:to>
    <xdr:sp macro="" textlink="">
      <xdr:nvSpPr>
        <xdr:cNvPr id="11" name="角丸四角形 10"/>
        <xdr:cNvSpPr/>
      </xdr:nvSpPr>
      <xdr:spPr>
        <a:xfrm>
          <a:off x="393326" y="1658471"/>
          <a:ext cx="7730939" cy="2364441"/>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3</xdr:row>
      <xdr:rowOff>80120</xdr:rowOff>
    </xdr:from>
    <xdr:to>
      <xdr:col>17</xdr:col>
      <xdr:colOff>7381</xdr:colOff>
      <xdr:row>7</xdr:row>
      <xdr:rowOff>124239</xdr:rowOff>
    </xdr:to>
    <xdr:sp macro="" textlink="">
      <xdr:nvSpPr>
        <xdr:cNvPr id="1049" name="Text Box 25"/>
        <xdr:cNvSpPr txBox="1">
          <a:spLocks noChangeArrowheads="1"/>
        </xdr:cNvSpPr>
      </xdr:nvSpPr>
      <xdr:spPr bwMode="auto">
        <a:xfrm>
          <a:off x="347871" y="742729"/>
          <a:ext cx="7436880" cy="8889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sng" strike="noStrike" baseline="0">
              <a:solidFill>
                <a:srgbClr val="0070C0"/>
              </a:solidFill>
              <a:latin typeface="ＭＳ Ｐゴシック"/>
              <a:ea typeface="ＭＳ Ｐゴシック"/>
            </a:rPr>
            <a:t>低圧太陽光発電設備の力率一定制御の設定（発電機から見て進相９５％設定）が必要です</a:t>
          </a:r>
          <a:r>
            <a:rPr lang="en-US" altLang="ja-JP" sz="1100" b="1" i="0" u="sng" strike="noStrike" baseline="0">
              <a:solidFill>
                <a:srgbClr val="0070C0"/>
              </a:solidFill>
              <a:latin typeface="ＭＳ Ｐゴシック"/>
              <a:ea typeface="ＭＳ Ｐゴシック"/>
            </a:rPr>
            <a:t>※</a:t>
          </a:r>
          <a:r>
            <a:rPr lang="ja-JP" altLang="en-US" sz="1100" b="1" i="0" u="sng" strike="noStrike" baseline="0">
              <a:solidFill>
                <a:srgbClr val="0070C0"/>
              </a:solidFill>
              <a:latin typeface="ＭＳ Ｐゴシック"/>
              <a:ea typeface="ＭＳ Ｐゴシック"/>
            </a:rPr>
            <a:t>。</a:t>
          </a:r>
          <a:endParaRPr lang="en-US" altLang="ja-JP" sz="1100" b="1" i="0" u="sng" strike="noStrike" baseline="0">
            <a:solidFill>
              <a:srgbClr val="0070C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パワーコンディショナー（以下、「</a:t>
          </a:r>
          <a:r>
            <a:rPr lang="en-US" altLang="ja-JP" sz="1050" b="0" i="0" u="none" strike="noStrike" baseline="0">
              <a:solidFill>
                <a:srgbClr val="000000"/>
              </a:solidFill>
              <a:latin typeface="ＭＳ Ｐゴシック"/>
              <a:ea typeface="ＭＳ Ｐゴシック"/>
            </a:rPr>
            <a:t>PCS</a:t>
          </a:r>
          <a:r>
            <a:rPr lang="ja-JP" altLang="en-US" sz="1050" b="0" i="0" u="none" strike="noStrike" baseline="0">
              <a:solidFill>
                <a:srgbClr val="000000"/>
              </a:solidFill>
              <a:latin typeface="ＭＳ Ｐゴシック"/>
              <a:ea typeface="ＭＳ Ｐゴシック"/>
            </a:rPr>
            <a:t>」と記載）の力率一定制御の採用に伴い、設定力率における皮相電力（</a:t>
          </a:r>
          <a:r>
            <a:rPr lang="en-US" altLang="ja-JP" sz="1050" b="0" i="0" u="none" strike="noStrike" baseline="0">
              <a:solidFill>
                <a:srgbClr val="000000"/>
              </a:solidFill>
              <a:latin typeface="ＭＳ Ｐゴシック"/>
              <a:ea typeface="ＭＳ Ｐゴシック"/>
            </a:rPr>
            <a:t>kVA</a:t>
          </a:r>
          <a:r>
            <a:rPr lang="ja-JP" altLang="en-US" sz="1050" b="0" i="0" u="none" strike="noStrike" baseline="0">
              <a:solidFill>
                <a:srgbClr val="000000"/>
              </a:solidFill>
              <a:latin typeface="ＭＳ Ｐゴシック"/>
              <a:ea typeface="ＭＳ Ｐゴシック"/>
            </a:rPr>
            <a:t>）を用いて設備構築を行います。本様式に必要事項を記載いただき、申請時に添付ください。なお、本様式の入力不備より、設備設計誤り、回答遅延等が発生する場合があります。</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chemeClr val="tx1"/>
              </a:solidFill>
              <a:latin typeface="ＭＳ Ｐゴシック"/>
              <a:ea typeface="ＭＳ Ｐゴシック"/>
            </a:rPr>
            <a:t>　</a:t>
          </a:r>
          <a:r>
            <a:rPr lang="en-US" altLang="ja-JP" sz="1000" b="0" i="0" u="none" strike="noStrike" baseline="0">
              <a:solidFill>
                <a:schemeClr val="tx1"/>
              </a:solidFill>
              <a:latin typeface="ＭＳ Ｐゴシック"/>
              <a:ea typeface="ＭＳ Ｐゴシック"/>
            </a:rPr>
            <a:t>※</a:t>
          </a:r>
          <a:r>
            <a:rPr lang="ja-JP" altLang="en-US" sz="1000" b="0" i="0" u="none" strike="noStrike" baseline="0">
              <a:solidFill>
                <a:schemeClr val="tx1"/>
              </a:solidFill>
              <a:latin typeface="ＭＳ Ｐゴシック"/>
              <a:ea typeface="ＭＳ Ｐゴシック"/>
            </a:rPr>
            <a:t>　力率一定制御の設定については、系統連系規程</a:t>
          </a:r>
          <a:r>
            <a:rPr lang="en-US" altLang="ja-JP" sz="1000" b="0" i="0" u="none" strike="noStrike" baseline="0">
              <a:solidFill>
                <a:schemeClr val="tx1"/>
              </a:solidFill>
              <a:latin typeface="ＭＳ Ｐゴシック"/>
              <a:ea typeface="ＭＳ Ｐゴシック"/>
            </a:rPr>
            <a:t>-2016</a:t>
          </a:r>
          <a:r>
            <a:rPr lang="ja-JP" altLang="en-US" sz="1000" b="0" i="0" u="none" strike="noStrike" baseline="0">
              <a:solidFill>
                <a:schemeClr val="tx1"/>
              </a:solidFill>
              <a:latin typeface="ＭＳ Ｐゴシック"/>
              <a:ea typeface="ＭＳ Ｐゴシック"/>
            </a:rPr>
            <a:t>（</a:t>
          </a:r>
          <a:r>
            <a:rPr lang="en-US" altLang="ja-JP" sz="1000" b="0" i="0" u="none" strike="noStrike" baseline="0">
              <a:solidFill>
                <a:schemeClr val="tx1"/>
              </a:solidFill>
              <a:latin typeface="ＭＳ Ｐゴシック"/>
              <a:ea typeface="ＭＳ Ｐゴシック"/>
            </a:rPr>
            <a:t>2017</a:t>
          </a:r>
          <a:r>
            <a:rPr lang="ja-JP" altLang="en-US" sz="1000" b="0" i="0" u="none" strike="noStrike" baseline="0">
              <a:solidFill>
                <a:schemeClr val="tx1"/>
              </a:solidFill>
              <a:latin typeface="ＭＳ Ｐゴシック"/>
              <a:ea typeface="ＭＳ Ｐゴシック"/>
            </a:rPr>
            <a:t>追補版）の中で規程されています。</a:t>
          </a:r>
        </a:p>
      </xdr:txBody>
    </xdr:sp>
    <xdr:clientData/>
  </xdr:twoCellAnchor>
  <xdr:twoCellAnchor>
    <xdr:from>
      <xdr:col>1</xdr:col>
      <xdr:colOff>168087</xdr:colOff>
      <xdr:row>18</xdr:row>
      <xdr:rowOff>19609</xdr:rowOff>
    </xdr:from>
    <xdr:to>
      <xdr:col>17</xdr:col>
      <xdr:colOff>0</xdr:colOff>
      <xdr:row>20</xdr:row>
      <xdr:rowOff>19050</xdr:rowOff>
    </xdr:to>
    <xdr:sp macro="" textlink="">
      <xdr:nvSpPr>
        <xdr:cNvPr id="1070" name="Text Box 46"/>
        <xdr:cNvSpPr txBox="1">
          <a:spLocks noChangeArrowheads="1"/>
        </xdr:cNvSpPr>
      </xdr:nvSpPr>
      <xdr:spPr bwMode="auto">
        <a:xfrm>
          <a:off x="339537" y="3972484"/>
          <a:ext cx="7651938" cy="866216"/>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ＪＳゴシック"/>
            </a:rPr>
            <a:t>下欄へ設置するのＰＣＳ（既設含む）の情報を記載ください。</a:t>
          </a:r>
          <a:endParaRPr lang="en-US" altLang="ja-JP" sz="1200" b="1" i="0" u="none" strike="noStrike" baseline="0">
            <a:solidFill>
              <a:srgbClr val="000000"/>
            </a:solidFill>
            <a:latin typeface="ＪＳゴシック"/>
          </a:endParaRPr>
        </a:p>
        <a:p>
          <a:pPr algn="l" rtl="0">
            <a:defRPr sz="1000"/>
          </a:pPr>
          <a:r>
            <a:rPr lang="ja-JP" altLang="en-US" sz="800" b="0" i="0" u="none" strike="noStrike" baseline="0">
              <a:solidFill>
                <a:srgbClr val="000000"/>
              </a:solidFill>
              <a:latin typeface="ＪＳゴシック"/>
            </a:rPr>
            <a:t>　</a:t>
          </a:r>
          <a:r>
            <a:rPr lang="en-US" altLang="ja-JP" sz="800" b="0" i="0" u="none" strike="noStrike" baseline="0">
              <a:solidFill>
                <a:srgbClr val="000000"/>
              </a:solidFill>
              <a:latin typeface="ＪＳゴシック"/>
            </a:rPr>
            <a:t>※</a:t>
          </a:r>
          <a:r>
            <a:rPr lang="ja-JP" altLang="en-US" sz="800" b="0" i="0" u="none" strike="noStrike" baseline="0">
              <a:solidFill>
                <a:srgbClr val="000000"/>
              </a:solidFill>
              <a:latin typeface="ＪＳゴシック"/>
            </a:rPr>
            <a:t>力率一定制御機能の有無、力率</a:t>
          </a:r>
          <a:r>
            <a:rPr lang="en-US" altLang="ja-JP" sz="800" b="0" i="0" u="none" strike="noStrike" baseline="0">
              <a:solidFill>
                <a:srgbClr val="000000"/>
              </a:solidFill>
              <a:latin typeface="ＪＳゴシック"/>
            </a:rPr>
            <a:t>100%</a:t>
          </a:r>
          <a:r>
            <a:rPr lang="ja-JP" altLang="en-US" sz="800" b="0" i="0" u="none" strike="noStrike" baseline="0">
              <a:solidFill>
                <a:srgbClr val="000000"/>
              </a:solidFill>
              <a:latin typeface="ＪＳゴシック"/>
            </a:rPr>
            <a:t>、</a:t>
          </a:r>
          <a:r>
            <a:rPr lang="en-US" altLang="ja-JP" sz="800" b="0" i="0" u="none" strike="noStrike" baseline="0">
              <a:solidFill>
                <a:srgbClr val="000000"/>
              </a:solidFill>
              <a:latin typeface="ＪＳゴシック"/>
            </a:rPr>
            <a:t>95%</a:t>
          </a:r>
          <a:r>
            <a:rPr lang="ja-JP" altLang="en-US" sz="800" b="0" i="0" u="none" strike="noStrike" baseline="0">
              <a:solidFill>
                <a:srgbClr val="000000"/>
              </a:solidFill>
              <a:latin typeface="ＪＳゴシック"/>
            </a:rPr>
            <a:t>における各容量（</a:t>
          </a:r>
          <a:r>
            <a:rPr lang="en-US" altLang="ja-JP" sz="800" b="0" i="0" u="none" strike="noStrike" baseline="0">
              <a:solidFill>
                <a:srgbClr val="000000"/>
              </a:solidFill>
              <a:latin typeface="ＪＳゴシック"/>
            </a:rPr>
            <a:t>kW</a:t>
          </a:r>
          <a:r>
            <a:rPr lang="ja-JP" altLang="en-US" sz="800" b="0" i="0" u="none" strike="noStrike" baseline="0">
              <a:solidFill>
                <a:srgbClr val="000000"/>
              </a:solidFill>
              <a:latin typeface="ＪＳゴシック"/>
            </a:rPr>
            <a:t>、</a:t>
          </a:r>
          <a:r>
            <a:rPr lang="en-US" altLang="ja-JP" sz="800" b="0" i="0" u="none" strike="noStrike" baseline="0">
              <a:solidFill>
                <a:srgbClr val="000000"/>
              </a:solidFill>
              <a:latin typeface="ＪＳゴシック"/>
            </a:rPr>
            <a:t>kVA</a:t>
          </a:r>
          <a:r>
            <a:rPr lang="ja-JP" altLang="en-US" sz="800" b="0" i="0" u="none" strike="noStrike" baseline="0">
              <a:solidFill>
                <a:srgbClr val="000000"/>
              </a:solidFill>
              <a:latin typeface="ＪＳゴシック"/>
            </a:rPr>
            <a:t>）は、</a:t>
          </a:r>
          <a:r>
            <a:rPr lang="ja-JP" altLang="en-US" sz="800" b="0" i="0" u="none" strike="noStrike" baseline="0">
              <a:solidFill>
                <a:srgbClr val="FF0000"/>
              </a:solidFill>
              <a:latin typeface="ＪＳゴシック"/>
            </a:rPr>
            <a:t>仕様書やＰＣＳ製造メーカーさまに確認いただき、確実な値をご入力お願いします。</a:t>
          </a:r>
        </a:p>
        <a:p>
          <a:pPr algn="l" rtl="0">
            <a:defRPr sz="1000"/>
          </a:pPr>
          <a:r>
            <a:rPr lang="ja-JP" altLang="en-US" sz="800" b="0" i="0" u="none" strike="noStrike" baseline="0">
              <a:solidFill>
                <a:srgbClr val="000000"/>
              </a:solidFill>
              <a:latin typeface="ＪＳゴシック"/>
            </a:rPr>
            <a:t>　</a:t>
          </a:r>
          <a:r>
            <a:rPr lang="en-US" altLang="ja-JP" sz="800" b="0" i="0" u="none" strike="noStrike" baseline="0">
              <a:solidFill>
                <a:srgbClr val="FF0000"/>
              </a:solidFill>
              <a:latin typeface="ＪＳゴシック"/>
            </a:rPr>
            <a:t>※</a:t>
          </a:r>
          <a:r>
            <a:rPr lang="ja-JP" altLang="en-US" sz="800" b="0" i="0" u="none" strike="noStrike" baseline="0">
              <a:solidFill>
                <a:srgbClr val="FF0000"/>
              </a:solidFill>
              <a:latin typeface="ＪＳゴシック"/>
            </a:rPr>
            <a:t>設定力率欄を「</a:t>
          </a:r>
          <a:r>
            <a:rPr lang="en-US" altLang="ja-JP" sz="800" b="0" i="0" u="none" strike="noStrike" baseline="0">
              <a:solidFill>
                <a:srgbClr val="FF0000"/>
              </a:solidFill>
              <a:latin typeface="ＪＳゴシック"/>
            </a:rPr>
            <a:t>95%</a:t>
          </a:r>
          <a:r>
            <a:rPr lang="ja-JP" altLang="en-US" sz="800" b="0" i="0" u="none" strike="noStrike" baseline="0">
              <a:solidFill>
                <a:srgbClr val="FF0000"/>
              </a:solidFill>
              <a:latin typeface="ＪＳゴシック"/>
            </a:rPr>
            <a:t>」、「力率設定変更の可否不明。後日報告」を選択された場合、「力率</a:t>
          </a:r>
          <a:r>
            <a:rPr lang="en-US" altLang="ja-JP" sz="800" b="0" i="0" u="none" strike="noStrike" baseline="0">
              <a:solidFill>
                <a:srgbClr val="FF0000"/>
              </a:solidFill>
              <a:latin typeface="ＪＳゴシック"/>
            </a:rPr>
            <a:t>95%</a:t>
          </a:r>
          <a:r>
            <a:rPr lang="ja-JP" altLang="en-US" sz="800" b="0" i="0" u="none" strike="noStrike" baseline="0">
              <a:solidFill>
                <a:srgbClr val="FF0000"/>
              </a:solidFill>
              <a:latin typeface="ＪＳゴシック"/>
            </a:rPr>
            <a:t>における容量（</a:t>
          </a:r>
          <a:r>
            <a:rPr lang="en-US" altLang="ja-JP" sz="800" b="0" i="0" u="none" strike="noStrike" baseline="0">
              <a:solidFill>
                <a:srgbClr val="FF0000"/>
              </a:solidFill>
              <a:latin typeface="ＪＳゴシック"/>
            </a:rPr>
            <a:t>kVA</a:t>
          </a:r>
          <a:r>
            <a:rPr lang="ja-JP" altLang="en-US" sz="800" b="0" i="0" u="none" strike="noStrike" baseline="0">
              <a:solidFill>
                <a:srgbClr val="FF0000"/>
              </a:solidFill>
              <a:latin typeface="ＪＳゴシック"/>
            </a:rPr>
            <a:t>）」を必ずご記入ください。</a:t>
          </a:r>
          <a:endParaRPr lang="en-US" altLang="ja-JP" sz="800" b="0" i="0" u="none" strike="noStrike" baseline="0">
            <a:solidFill>
              <a:srgbClr val="FF0000"/>
            </a:solidFill>
            <a:latin typeface="ＪＳゴシック"/>
          </a:endParaRPr>
        </a:p>
        <a:p>
          <a:pPr algn="l" rtl="0">
            <a:defRPr sz="1000"/>
          </a:pPr>
          <a:r>
            <a:rPr lang="ja-JP" altLang="en-US" sz="800" b="0" i="0" u="none" strike="noStrike" baseline="0">
              <a:solidFill>
                <a:srgbClr val="000000"/>
              </a:solidFill>
              <a:latin typeface="ＪＳゴシック"/>
            </a:rPr>
            <a:t>　</a:t>
          </a:r>
          <a:r>
            <a:rPr lang="en-US" altLang="ja-JP" sz="800" b="0" i="0" u="none" strike="noStrike" baseline="0">
              <a:solidFill>
                <a:srgbClr val="FF0000"/>
              </a:solidFill>
              <a:latin typeface="ＪＳゴシック"/>
            </a:rPr>
            <a:t>※</a:t>
          </a:r>
          <a:r>
            <a:rPr lang="ja-JP" altLang="en-US" sz="800" b="0" i="0" u="none" strike="noStrike" baseline="0">
              <a:solidFill>
                <a:srgbClr val="FF0000"/>
              </a:solidFill>
              <a:latin typeface="ＪＳゴシック"/>
            </a:rPr>
            <a:t>設定力率欄を「力率設定変更の可否不明。後日報告」を選択された場合、お客さま設備の竣工連絡までに本様式の差替えが必要です。</a:t>
          </a:r>
          <a:r>
            <a:rPr lang="ja-JP" altLang="en-US" sz="800" b="0" i="0" u="none" strike="noStrike" baseline="0">
              <a:solidFill>
                <a:srgbClr val="000000"/>
              </a:solidFill>
              <a:latin typeface="ＪＳゴシック"/>
            </a:rPr>
            <a:t>なお、差替えがない場合、</a:t>
          </a:r>
          <a:endParaRPr lang="en-US" altLang="ja-JP" sz="800" b="0" i="0" u="none" strike="noStrike" baseline="0">
            <a:solidFill>
              <a:srgbClr val="000000"/>
            </a:solidFill>
            <a:latin typeface="ＪＳゴシック"/>
          </a:endParaRPr>
        </a:p>
        <a:p>
          <a:pPr algn="l" rtl="0">
            <a:defRPr sz="1000"/>
          </a:pPr>
          <a:r>
            <a:rPr lang="ja-JP" altLang="en-US" sz="800" b="0" i="0" u="none" strike="noStrike" baseline="0">
              <a:solidFill>
                <a:srgbClr val="000000"/>
              </a:solidFill>
              <a:latin typeface="ＪＳゴシック"/>
            </a:rPr>
            <a:t>　　 連系できない可能性がございます。また、差替えによって「力率</a:t>
          </a:r>
          <a:r>
            <a:rPr lang="en-US" altLang="ja-JP" sz="800" b="0" i="0" u="none" strike="noStrike" baseline="0">
              <a:solidFill>
                <a:srgbClr val="000000"/>
              </a:solidFill>
              <a:latin typeface="ＪＳゴシック"/>
            </a:rPr>
            <a:t>95%</a:t>
          </a:r>
          <a:r>
            <a:rPr lang="ja-JP" altLang="en-US" sz="800" b="0" i="0" u="none" strike="noStrike" baseline="0">
              <a:solidFill>
                <a:srgbClr val="000000"/>
              </a:solidFill>
              <a:latin typeface="ＪＳゴシック"/>
            </a:rPr>
            <a:t>における容量（</a:t>
          </a:r>
          <a:r>
            <a:rPr lang="en-US" altLang="ja-JP" sz="800" b="0" i="0" u="none" strike="noStrike" baseline="0">
              <a:solidFill>
                <a:srgbClr val="000000"/>
              </a:solidFill>
              <a:latin typeface="ＪＳゴシック"/>
            </a:rPr>
            <a:t>kVA</a:t>
          </a:r>
          <a:r>
            <a:rPr lang="ja-JP" altLang="en-US" sz="800" b="0" i="0" u="none" strike="noStrike" baseline="0">
              <a:solidFill>
                <a:srgbClr val="000000"/>
              </a:solidFill>
              <a:latin typeface="ＪＳゴシック"/>
            </a:rPr>
            <a:t>）」が変更になる場合、工事変更、負担金精算等が発生する場合があります。</a:t>
          </a:r>
          <a:r>
            <a:rPr lang="ja-JP" altLang="en-US" sz="800" b="0" i="0" u="none" strike="noStrike" baseline="0">
              <a:solidFill>
                <a:srgbClr val="FF0000"/>
              </a:solidFill>
              <a:latin typeface="ＪＳゴシック"/>
            </a:rPr>
            <a:t>　</a:t>
          </a:r>
          <a:endParaRPr lang="en-US" altLang="ja-JP" sz="800" b="0" i="0" u="none" strike="noStrike" baseline="0">
            <a:solidFill>
              <a:srgbClr val="FF0000"/>
            </a:solidFill>
            <a:latin typeface="ＪＳゴシック"/>
          </a:endParaRPr>
        </a:p>
        <a:p>
          <a:pPr algn="l" rtl="0">
            <a:defRPr sz="1000"/>
          </a:pPr>
          <a:r>
            <a:rPr lang="ja-JP" altLang="en-US" sz="800" b="0" i="0" u="none" strike="noStrike" baseline="0">
              <a:solidFill>
                <a:srgbClr val="FF0000"/>
              </a:solidFill>
              <a:latin typeface="ＪＳゴシック"/>
            </a:rPr>
            <a:t>　</a:t>
          </a:r>
          <a:r>
            <a:rPr lang="en-US" altLang="ja-JP" sz="800" b="0" i="0" u="none" strike="noStrike" baseline="0">
              <a:solidFill>
                <a:srgbClr val="FF0000"/>
              </a:solidFill>
              <a:latin typeface="ＪＳゴシック"/>
            </a:rPr>
            <a:t>※</a:t>
          </a:r>
          <a:r>
            <a:rPr lang="ja-JP" altLang="en-US" sz="800" b="0" i="0" u="none" strike="noStrike" baseline="0">
              <a:solidFill>
                <a:srgbClr val="FF0000"/>
              </a:solidFill>
              <a:latin typeface="ＪＳゴシック"/>
            </a:rPr>
            <a:t>下欄の「状況」を選択すると黄色になる入力欄は、入力必須箇所となります。</a:t>
          </a:r>
        </a:p>
      </xdr:txBody>
    </xdr:sp>
    <xdr:clientData/>
  </xdr:twoCellAnchor>
  <xdr:twoCellAnchor>
    <xdr:from>
      <xdr:col>2</xdr:col>
      <xdr:colOff>3362</xdr:colOff>
      <xdr:row>3</xdr:row>
      <xdr:rowOff>115982</xdr:rowOff>
    </xdr:from>
    <xdr:to>
      <xdr:col>17</xdr:col>
      <xdr:colOff>0</xdr:colOff>
      <xdr:row>18</xdr:row>
      <xdr:rowOff>39782</xdr:rowOff>
    </xdr:to>
    <xdr:sp macro="" textlink="">
      <xdr:nvSpPr>
        <xdr:cNvPr id="1367" name="Rectangle 47"/>
        <xdr:cNvSpPr>
          <a:spLocks noChangeArrowheads="1"/>
        </xdr:cNvSpPr>
      </xdr:nvSpPr>
      <xdr:spPr bwMode="auto">
        <a:xfrm>
          <a:off x="339538" y="945217"/>
          <a:ext cx="7616638" cy="318471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220184</xdr:colOff>
      <xdr:row>7</xdr:row>
      <xdr:rowOff>142880</xdr:rowOff>
    </xdr:from>
    <xdr:to>
      <xdr:col>16</xdr:col>
      <xdr:colOff>145678</xdr:colOff>
      <xdr:row>10</xdr:row>
      <xdr:rowOff>64038</xdr:rowOff>
    </xdr:to>
    <xdr:sp macro="" textlink="">
      <xdr:nvSpPr>
        <xdr:cNvPr id="72" name="テキスト ボックス 44"/>
        <xdr:cNvSpPr txBox="1"/>
      </xdr:nvSpPr>
      <xdr:spPr>
        <a:xfrm>
          <a:off x="556360" y="1666880"/>
          <a:ext cx="7556700" cy="6047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260"/>
            </a:lnSpc>
          </a:pPr>
          <a:r>
            <a:rPr lang="ja-JP" altLang="en-US" sz="1050" spc="-100" baseline="0">
              <a:latin typeface="Meiryo UI" panose="020B0604030504040204" pitchFamily="50" charset="-128"/>
              <a:ea typeface="Meiryo UI" panose="020B0604030504040204" pitchFamily="50" charset="-128"/>
              <a:cs typeface="Meiryo UI" panose="020B0604030504040204" pitchFamily="50" charset="-128"/>
            </a:rPr>
            <a:t>　力率一定制御運転は、出力に対し一定比率で無効電力を注入する運転方式です。</a:t>
          </a:r>
          <a:r>
            <a:rPr lang="en-US" altLang="ja-JP" sz="1050" spc="-100" baseline="0">
              <a:latin typeface="Meiryo UI" panose="020B0604030504040204" pitchFamily="50" charset="-128"/>
              <a:ea typeface="Meiryo UI" panose="020B0604030504040204" pitchFamily="50" charset="-128"/>
              <a:cs typeface="Meiryo UI" panose="020B0604030504040204" pitchFamily="50" charset="-128"/>
            </a:rPr>
            <a:t>PCS</a:t>
          </a:r>
          <a:r>
            <a:rPr lang="ja-JP" altLang="en-US" sz="1050" spc="-100" baseline="0">
              <a:latin typeface="Meiryo UI" panose="020B0604030504040204" pitchFamily="50" charset="-128"/>
              <a:ea typeface="Meiryo UI" panose="020B0604030504040204" pitchFamily="50" charset="-128"/>
              <a:cs typeface="Meiryo UI" panose="020B0604030504040204" pitchFamily="50" charset="-128"/>
            </a:rPr>
            <a:t>には、「有効電力一定」又は「皮相電力一定」で</a:t>
          </a:r>
          <a:endParaRPr lang="en-US" altLang="ja-JP" sz="1050" spc="-100" baseline="0">
            <a:latin typeface="Meiryo UI" panose="020B0604030504040204" pitchFamily="50" charset="-128"/>
            <a:ea typeface="Meiryo UI" panose="020B0604030504040204" pitchFamily="50" charset="-128"/>
            <a:cs typeface="Meiryo UI" panose="020B0604030504040204" pitchFamily="50" charset="-128"/>
          </a:endParaRPr>
        </a:p>
        <a:p>
          <a:pPr>
            <a:lnSpc>
              <a:spcPts val="1260"/>
            </a:lnSpc>
          </a:pPr>
          <a:r>
            <a:rPr lang="ja-JP" altLang="en-US" sz="1050" spc="-100" baseline="0">
              <a:latin typeface="Meiryo UI" panose="020B0604030504040204" pitchFamily="50" charset="-128"/>
              <a:ea typeface="Meiryo UI" panose="020B0604030504040204" pitchFamily="50" charset="-128"/>
              <a:cs typeface="Meiryo UI" panose="020B0604030504040204" pitchFamily="50" charset="-128"/>
            </a:rPr>
            <a:t>制御をする機種があります。皮相電力を増やす量は機種によってまちまちですので、詳細はメーカーさまへご確認ください。</a:t>
          </a:r>
          <a:endParaRPr lang="en-US" altLang="ja-JP" sz="1050" spc="-100" baseline="0">
            <a:latin typeface="Meiryo UI" panose="020B0604030504040204" pitchFamily="50" charset="-128"/>
            <a:ea typeface="Meiryo UI" panose="020B0604030504040204" pitchFamily="50" charset="-128"/>
            <a:cs typeface="Meiryo UI" panose="020B0604030504040204" pitchFamily="50" charset="-128"/>
          </a:endParaRPr>
        </a:p>
        <a:p>
          <a:pPr>
            <a:lnSpc>
              <a:spcPts val="1260"/>
            </a:lnSpc>
          </a:pPr>
          <a:r>
            <a:rPr lang="ja-JP" altLang="en-US" sz="1050" spc="-100" baseline="0">
              <a:latin typeface="Meiryo UI" panose="020B0604030504040204" pitchFamily="50" charset="-128"/>
              <a:ea typeface="Meiryo UI" panose="020B0604030504040204" pitchFamily="50" charset="-128"/>
              <a:cs typeface="Meiryo UI" panose="020B0604030504040204" pitchFamily="50" charset="-128"/>
            </a:rPr>
            <a:t>　設備構築は流れる電流量を元に設計しますが、電流量は皮相電力に比例するものですので、皮相電力の確認が必要となります。</a:t>
          </a:r>
          <a:endParaRPr lang="en-US" altLang="ja-JP" sz="1050" spc="-100" baseline="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xdr:col>
      <xdr:colOff>294271</xdr:colOff>
      <xdr:row>11</xdr:row>
      <xdr:rowOff>27191</xdr:rowOff>
    </xdr:from>
    <xdr:to>
      <xdr:col>8</xdr:col>
      <xdr:colOff>141294</xdr:colOff>
      <xdr:row>18</xdr:row>
      <xdr:rowOff>57066</xdr:rowOff>
    </xdr:to>
    <xdr:pic>
      <xdr:nvPicPr>
        <xdr:cNvPr id="8" name="図 7"/>
        <xdr:cNvPicPr>
          <a:picLocks noChangeAspect="1"/>
        </xdr:cNvPicPr>
      </xdr:nvPicPr>
      <xdr:blipFill>
        <a:blip xmlns:r="http://schemas.openxmlformats.org/officeDocument/2006/relationships" r:embed="rId1"/>
        <a:stretch>
          <a:fillRect/>
        </a:stretch>
      </xdr:blipFill>
      <xdr:spPr>
        <a:xfrm>
          <a:off x="1190742" y="2391632"/>
          <a:ext cx="2648493" cy="1654728"/>
        </a:xfrm>
        <a:prstGeom prst="rect">
          <a:avLst/>
        </a:prstGeom>
      </xdr:spPr>
    </xdr:pic>
    <xdr:clientData/>
  </xdr:twoCellAnchor>
  <xdr:twoCellAnchor>
    <xdr:from>
      <xdr:col>11</xdr:col>
      <xdr:colOff>519354</xdr:colOff>
      <xdr:row>10</xdr:row>
      <xdr:rowOff>104116</xdr:rowOff>
    </xdr:from>
    <xdr:to>
      <xdr:col>14</xdr:col>
      <xdr:colOff>661390</xdr:colOff>
      <xdr:row>12</xdr:row>
      <xdr:rowOff>38996</xdr:rowOff>
    </xdr:to>
    <xdr:sp macro="" textlink="">
      <xdr:nvSpPr>
        <xdr:cNvPr id="65" name="テキスト ボックス 30"/>
        <xdr:cNvSpPr txBox="1"/>
      </xdr:nvSpPr>
      <xdr:spPr>
        <a:xfrm>
          <a:off x="5830942" y="2311675"/>
          <a:ext cx="1666036" cy="31588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u="sng">
              <a:latin typeface="Meiryo UI" panose="020B0604030504040204" pitchFamily="50" charset="-128"/>
              <a:ea typeface="Meiryo UI" panose="020B0604030504040204" pitchFamily="50" charset="-128"/>
              <a:cs typeface="Meiryo UI" panose="020B0604030504040204" pitchFamily="50" charset="-128"/>
            </a:rPr>
            <a:t>有効電力一定制御の例</a:t>
          </a:r>
          <a:endParaRPr lang="ja-JP" altLang="en-US"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541523</xdr:colOff>
      <xdr:row>10</xdr:row>
      <xdr:rowOff>63946</xdr:rowOff>
    </xdr:from>
    <xdr:to>
      <xdr:col>7</xdr:col>
      <xdr:colOff>519394</xdr:colOff>
      <xdr:row>11</xdr:row>
      <xdr:rowOff>222944</xdr:rowOff>
    </xdr:to>
    <xdr:sp macro="" textlink="">
      <xdr:nvSpPr>
        <xdr:cNvPr id="36" name="テキスト ボックス 30"/>
        <xdr:cNvSpPr txBox="1"/>
      </xdr:nvSpPr>
      <xdr:spPr>
        <a:xfrm>
          <a:off x="1998288" y="2271505"/>
          <a:ext cx="1658753" cy="31588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u="sng">
              <a:latin typeface="Meiryo UI" panose="020B0604030504040204" pitchFamily="50" charset="-128"/>
              <a:ea typeface="Meiryo UI" panose="020B0604030504040204" pitchFamily="50" charset="-128"/>
              <a:cs typeface="Meiryo UI" panose="020B0604030504040204" pitchFamily="50" charset="-128"/>
            </a:rPr>
            <a:t>皮相電力一定制御の例</a:t>
          </a:r>
          <a:endParaRPr lang="ja-JP" altLang="en-US"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10</xdr:col>
      <xdr:colOff>94672</xdr:colOff>
      <xdr:row>10</xdr:row>
      <xdr:rowOff>152400</xdr:rowOff>
    </xdr:from>
    <xdr:to>
      <xdr:col>14</xdr:col>
      <xdr:colOff>704850</xdr:colOff>
      <xdr:row>18</xdr:row>
      <xdr:rowOff>41606</xdr:rowOff>
    </xdr:to>
    <xdr:pic>
      <xdr:nvPicPr>
        <xdr:cNvPr id="5" name="図 4"/>
        <xdr:cNvPicPr>
          <a:picLocks noChangeAspect="1"/>
        </xdr:cNvPicPr>
      </xdr:nvPicPr>
      <xdr:blipFill>
        <a:blip xmlns:r="http://schemas.openxmlformats.org/officeDocument/2006/relationships" r:embed="rId2"/>
        <a:stretch>
          <a:fillRect/>
        </a:stretch>
      </xdr:blipFill>
      <xdr:spPr>
        <a:xfrm>
          <a:off x="4895272" y="2343150"/>
          <a:ext cx="2686628" cy="1651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sn2f500.ad.kepco.co.jp:8080/Documents%20and%20Settings/468404/Local%20Settings/Temporary%20Internet%20Files/OLKB4/&#21942;&#26989;&#36039;&#26009;&#12288;&#26032;&#35215;&#31263;&#35696;(&#21463;&#20184;&#30058;&#21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りん議"/>
      <sheetName val="新受給契約書（一括購入）"/>
      <sheetName val="ガイドライン"/>
      <sheetName val="配電系統図"/>
      <sheetName val="チェックシート"/>
      <sheetName val="直）技術"/>
      <sheetName val="堅）技術"/>
      <sheetName val="草・野・今）技術"/>
      <sheetName val="各ﾒ-ｶ-整定値一覧"/>
      <sheetName val="設備増設・変更りん議"/>
      <sheetName val="旧受給契約書（一括購入）"/>
      <sheetName val="旧受給契約書（電気のみ）"/>
      <sheetName val="旧増設・変更契約書低圧（一括購入）"/>
      <sheetName val="配電系統図（ｗ）"/>
    </sheetNames>
    <sheetDataSet>
      <sheetData sheetId="0">
        <row r="5">
          <cell r="D5" t="str">
            <v>＊＊＊＊</v>
          </cell>
        </row>
        <row r="8">
          <cell r="D8" t="str">
            <v>＊＊－＊＊－＊＊</v>
          </cell>
        </row>
        <row r="9">
          <cell r="D9" t="str">
            <v>はぴｅタイム</v>
          </cell>
        </row>
        <row r="11">
          <cell r="D11" t="str">
            <v>＊＊＊＊</v>
          </cell>
        </row>
        <row r="12">
          <cell r="D12" t="str">
            <v>既</v>
          </cell>
        </row>
        <row r="13">
          <cell r="D13" t="str">
            <v>＊＊＊＊</v>
          </cell>
        </row>
        <row r="14">
          <cell r="D14" t="str">
            <v>＊＊＊＊</v>
          </cell>
        </row>
        <row r="16">
          <cell r="D16" t="str">
            <v>３，１６８</v>
          </cell>
        </row>
        <row r="18">
          <cell r="D18" t="str">
            <v>３，０００</v>
          </cell>
        </row>
        <row r="19">
          <cell r="D19" t="str">
            <v>ＪＨ－Ｓ４０３</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4"/>
  <sheetViews>
    <sheetView showGridLines="0" tabSelected="1" view="pageBreakPreview" topLeftCell="A2" zoomScale="70" zoomScaleNormal="85" zoomScaleSheetLayoutView="70" workbookViewId="0">
      <selection activeCell="K3" sqref="K3:P3"/>
    </sheetView>
  </sheetViews>
  <sheetFormatPr defaultRowHeight="17.25"/>
  <cols>
    <col min="1" max="2" width="2.25" style="1" customWidth="1"/>
    <col min="3" max="8" width="7.375" style="1" customWidth="1"/>
    <col min="9" max="12" width="7.125" style="1" customWidth="1"/>
    <col min="13" max="14" width="6.5" style="1" customWidth="1"/>
    <col min="15" max="15" width="11" style="1" customWidth="1"/>
    <col min="16" max="16" width="3.75" style="1" customWidth="1"/>
    <col min="17" max="17" width="4.25" style="1" customWidth="1"/>
    <col min="18" max="19" width="2.75" style="1" customWidth="1"/>
    <col min="20" max="20" width="34.125" style="1" customWidth="1"/>
    <col min="21" max="21" width="2.125" style="1" customWidth="1"/>
    <col min="22" max="22" width="5.625" style="1" customWidth="1"/>
    <col min="23" max="23" width="5.625" style="1" hidden="1" customWidth="1"/>
    <col min="24" max="24" width="5.625" style="1" customWidth="1"/>
    <col min="25" max="25" width="9" style="1"/>
    <col min="26" max="26" width="9" style="34"/>
    <col min="27" max="28" width="9" style="1"/>
    <col min="29" max="29" width="9" style="34"/>
    <col min="30" max="16384" width="9" style="1"/>
  </cols>
  <sheetData>
    <row r="1" spans="2:30" ht="15.75" customHeight="1">
      <c r="M1" s="65" t="s">
        <v>39</v>
      </c>
      <c r="N1" s="65"/>
      <c r="O1" s="65"/>
      <c r="P1" s="65"/>
      <c r="Q1" s="65"/>
      <c r="R1" s="65"/>
      <c r="S1" s="62"/>
      <c r="Y1" s="35"/>
      <c r="Z1" s="36"/>
      <c r="AA1" s="35"/>
      <c r="AB1" s="35"/>
      <c r="AC1" s="36"/>
      <c r="AD1" s="35"/>
    </row>
    <row r="2" spans="2:30">
      <c r="B2" s="2"/>
      <c r="C2" s="107" t="s">
        <v>31</v>
      </c>
      <c r="D2" s="107"/>
      <c r="E2" s="107"/>
      <c r="F2" s="107"/>
      <c r="G2" s="107"/>
      <c r="H2" s="107"/>
      <c r="I2" s="107"/>
      <c r="J2" s="107"/>
      <c r="K2" s="107"/>
      <c r="L2" s="107"/>
      <c r="M2" s="107"/>
      <c r="N2" s="107"/>
      <c r="O2" s="107"/>
      <c r="P2" s="2"/>
      <c r="Q2" s="2"/>
      <c r="Y2" s="35"/>
      <c r="Z2" s="35"/>
      <c r="AA2" s="35"/>
      <c r="AB2" s="35"/>
      <c r="AC2" s="36"/>
      <c r="AD2" s="35"/>
    </row>
    <row r="3" spans="2:30" ht="19.5" customHeight="1">
      <c r="B3" s="3"/>
      <c r="I3" s="99" t="s">
        <v>5</v>
      </c>
      <c r="J3" s="99"/>
      <c r="K3" s="101"/>
      <c r="L3" s="101"/>
      <c r="M3" s="101"/>
      <c r="N3" s="101"/>
      <c r="O3" s="101"/>
      <c r="P3" s="101"/>
      <c r="Y3" s="35"/>
      <c r="Z3" s="35"/>
      <c r="AA3" s="35"/>
      <c r="AB3" s="35"/>
      <c r="AC3" s="36"/>
      <c r="AD3" s="35"/>
    </row>
    <row r="4" spans="2:30" ht="19.5" customHeight="1">
      <c r="B4" s="5"/>
      <c r="C4" s="6"/>
      <c r="H4" s="7"/>
      <c r="I4" s="100"/>
      <c r="J4" s="100"/>
      <c r="K4" s="102"/>
      <c r="L4" s="102"/>
      <c r="M4" s="102"/>
      <c r="N4" s="102"/>
      <c r="O4" s="102"/>
      <c r="P4" s="102"/>
      <c r="W4" s="8" t="s">
        <v>0</v>
      </c>
      <c r="Y4" s="35"/>
      <c r="Z4" s="35"/>
      <c r="AA4" s="35"/>
      <c r="AB4" s="35"/>
      <c r="AC4" s="36"/>
      <c r="AD4" s="35"/>
    </row>
    <row r="5" spans="2:30">
      <c r="V5" s="6"/>
      <c r="W5" s="9" t="s">
        <v>1</v>
      </c>
      <c r="Y5" s="35"/>
      <c r="Z5" s="35"/>
      <c r="AA5" s="35"/>
      <c r="AB5" s="35"/>
      <c r="AC5" s="36"/>
      <c r="AD5" s="35"/>
    </row>
    <row r="6" spans="2:30">
      <c r="V6" s="10"/>
      <c r="W6" s="9" t="s">
        <v>2</v>
      </c>
      <c r="Y6" s="35"/>
      <c r="Z6" s="35"/>
      <c r="AA6" s="35"/>
      <c r="AB6" s="35"/>
      <c r="AC6" s="36"/>
      <c r="AD6" s="35"/>
    </row>
    <row r="7" spans="2:30" ht="12.75" customHeight="1">
      <c r="W7" s="9" t="s">
        <v>3</v>
      </c>
      <c r="Y7" s="35"/>
      <c r="Z7" s="35"/>
      <c r="AA7" s="35"/>
      <c r="AB7" s="35"/>
      <c r="AC7" s="36"/>
      <c r="AD7" s="35"/>
    </row>
    <row r="8" spans="2:30">
      <c r="W8" s="9" t="s">
        <v>4</v>
      </c>
      <c r="X8" s="11"/>
      <c r="Y8" s="35"/>
      <c r="Z8" s="35"/>
      <c r="AA8" s="35"/>
      <c r="AB8" s="35"/>
      <c r="AC8" s="36"/>
      <c r="AD8" s="35"/>
    </row>
    <row r="9" spans="2:30" ht="19.5" customHeight="1">
      <c r="W9" s="12"/>
      <c r="X9" s="11"/>
      <c r="Y9" s="35"/>
      <c r="Z9" s="35"/>
      <c r="AA9" s="35"/>
      <c r="AB9" s="35"/>
      <c r="AC9" s="36"/>
      <c r="AD9" s="35"/>
    </row>
    <row r="10" spans="2:30" ht="16.5" customHeight="1">
      <c r="D10" s="11"/>
      <c r="E10" s="11"/>
      <c r="Y10" s="35"/>
      <c r="Z10" s="35"/>
      <c r="AA10" s="35"/>
      <c r="AB10" s="35"/>
      <c r="AC10" s="36"/>
      <c r="AD10" s="35"/>
    </row>
    <row r="11" spans="2:30" ht="12.75" customHeight="1">
      <c r="B11" s="10"/>
      <c r="C11" s="10"/>
      <c r="J11" s="4"/>
      <c r="K11" s="4"/>
      <c r="L11" s="4"/>
      <c r="M11" s="4"/>
      <c r="N11" s="4"/>
      <c r="O11" s="4"/>
      <c r="Y11" s="35"/>
      <c r="Z11" s="35"/>
      <c r="AA11" s="35"/>
      <c r="AB11" s="35"/>
      <c r="AC11" s="36"/>
      <c r="AD11" s="35"/>
    </row>
    <row r="12" spans="2:30">
      <c r="B12" s="6"/>
      <c r="D12" s="11"/>
      <c r="E12" s="11"/>
      <c r="Y12" s="35"/>
      <c r="Z12" s="42"/>
      <c r="AA12" s="35"/>
      <c r="AB12" s="35"/>
      <c r="AC12" s="36"/>
      <c r="AD12" s="35"/>
    </row>
    <row r="13" spans="2:30" ht="6.75" customHeight="1">
      <c r="B13" s="6"/>
      <c r="D13" s="11"/>
      <c r="E13" s="11"/>
      <c r="Y13" s="35"/>
      <c r="Z13" s="35"/>
      <c r="AA13" s="35"/>
      <c r="AB13" s="35"/>
      <c r="AC13" s="36"/>
      <c r="AD13" s="35"/>
    </row>
    <row r="14" spans="2:30">
      <c r="B14" s="6"/>
      <c r="Y14" s="35"/>
      <c r="Z14" s="35"/>
      <c r="AA14" s="35"/>
      <c r="AB14" s="35"/>
      <c r="AC14" s="36"/>
      <c r="AD14" s="35"/>
    </row>
    <row r="15" spans="2:30">
      <c r="B15" s="6"/>
      <c r="C15" s="4"/>
      <c r="D15" s="4"/>
      <c r="E15" s="4"/>
      <c r="F15" s="4"/>
      <c r="G15" s="4"/>
      <c r="H15" s="4"/>
      <c r="I15" s="4"/>
      <c r="J15" s="4"/>
      <c r="Y15" s="35"/>
      <c r="Z15" s="35"/>
      <c r="AA15" s="35"/>
      <c r="AB15" s="35"/>
      <c r="AC15" s="36"/>
      <c r="AD15" s="35"/>
    </row>
    <row r="16" spans="2:30" ht="13.5" customHeight="1">
      <c r="B16" s="6"/>
      <c r="C16" s="4"/>
      <c r="D16" s="4"/>
      <c r="E16" s="4"/>
      <c r="F16" s="4"/>
      <c r="G16" s="4"/>
      <c r="H16" s="4"/>
      <c r="I16" s="4"/>
      <c r="J16" s="4"/>
      <c r="Y16" s="35"/>
      <c r="Z16" s="35"/>
      <c r="AA16" s="35"/>
      <c r="AB16" s="35"/>
      <c r="AC16" s="36"/>
      <c r="AD16" s="35"/>
    </row>
    <row r="17" spans="2:30" ht="27" customHeight="1">
      <c r="B17" s="13"/>
      <c r="C17" s="4"/>
      <c r="F17" s="4"/>
      <c r="G17" s="4"/>
      <c r="H17" s="4"/>
      <c r="I17" s="4"/>
      <c r="J17" s="4"/>
      <c r="Y17" s="35"/>
      <c r="Z17" s="35"/>
      <c r="AA17" s="35"/>
      <c r="AB17" s="35"/>
      <c r="AC17" s="36"/>
      <c r="AD17" s="35"/>
    </row>
    <row r="18" spans="2:30" ht="27" customHeight="1">
      <c r="B18" s="14"/>
      <c r="C18" s="4"/>
      <c r="F18" s="4"/>
      <c r="G18" s="4"/>
      <c r="H18" s="4"/>
      <c r="I18" s="4"/>
      <c r="J18" s="4"/>
      <c r="Y18" s="35"/>
      <c r="Z18" s="35"/>
      <c r="AA18" s="35"/>
      <c r="AB18" s="35"/>
      <c r="AC18" s="37"/>
      <c r="AD18" s="35"/>
    </row>
    <row r="19" spans="2:30" ht="33" customHeight="1">
      <c r="B19" s="15"/>
      <c r="Y19" s="35"/>
      <c r="Z19" s="35"/>
      <c r="AA19" s="35"/>
      <c r="AB19" s="35"/>
      <c r="AC19" s="37"/>
      <c r="AD19" s="35"/>
    </row>
    <row r="20" spans="2:30" ht="51.75" customHeight="1">
      <c r="B20" s="4"/>
      <c r="C20" s="57"/>
      <c r="D20" s="57"/>
      <c r="E20" s="57"/>
      <c r="F20" s="57"/>
      <c r="G20" s="57"/>
      <c r="H20" s="57"/>
      <c r="I20" s="57"/>
      <c r="J20" s="57"/>
      <c r="K20" s="57"/>
      <c r="L20" s="57"/>
      <c r="M20" s="4"/>
      <c r="N20" s="4"/>
      <c r="O20" s="4"/>
      <c r="Y20" s="35"/>
      <c r="Z20" s="35"/>
      <c r="AA20" s="35"/>
      <c r="AB20" s="35"/>
      <c r="AC20" s="37"/>
      <c r="AD20" s="35"/>
    </row>
    <row r="21" spans="2:30" ht="39.75" customHeight="1">
      <c r="B21" s="4"/>
      <c r="C21" s="56"/>
      <c r="D21" s="9" t="s">
        <v>28</v>
      </c>
      <c r="E21" s="104" t="s">
        <v>34</v>
      </c>
      <c r="F21" s="105"/>
      <c r="G21" s="105"/>
      <c r="H21" s="106"/>
      <c r="I21" s="111" t="s">
        <v>32</v>
      </c>
      <c r="J21" s="112"/>
      <c r="K21" s="111" t="s">
        <v>38</v>
      </c>
      <c r="L21" s="112"/>
      <c r="M21" s="104" t="s">
        <v>33</v>
      </c>
      <c r="N21" s="105"/>
      <c r="O21" s="105"/>
      <c r="P21" s="105"/>
      <c r="Q21" s="106"/>
      <c r="T21" s="63" t="s">
        <v>37</v>
      </c>
      <c r="Y21" s="35"/>
      <c r="Z21" s="35"/>
      <c r="AA21" s="35"/>
      <c r="AB21" s="35"/>
      <c r="AC21" s="37"/>
      <c r="AD21" s="35"/>
    </row>
    <row r="22" spans="2:30" ht="25.5" customHeight="1">
      <c r="B22" s="15"/>
      <c r="C22" s="54" t="s">
        <v>26</v>
      </c>
      <c r="D22" s="55" t="s">
        <v>27</v>
      </c>
      <c r="E22" s="72">
        <v>0.95</v>
      </c>
      <c r="F22" s="73"/>
      <c r="G22" s="73"/>
      <c r="H22" s="74"/>
      <c r="I22" s="75">
        <v>10</v>
      </c>
      <c r="J22" s="76"/>
      <c r="K22" s="77">
        <v>10.53</v>
      </c>
      <c r="L22" s="78"/>
      <c r="M22" s="108" t="s">
        <v>29</v>
      </c>
      <c r="N22" s="109"/>
      <c r="O22" s="109"/>
      <c r="P22" s="109"/>
      <c r="Q22" s="110"/>
      <c r="T22" s="12"/>
      <c r="Y22" s="35"/>
      <c r="Z22" s="35"/>
      <c r="AA22" s="35"/>
      <c r="AB22" s="35"/>
      <c r="AC22" s="37"/>
      <c r="AD22" s="35"/>
    </row>
    <row r="23" spans="2:30" ht="24.75" customHeight="1">
      <c r="B23" s="66" t="s">
        <v>30</v>
      </c>
      <c r="C23" s="54" t="s">
        <v>6</v>
      </c>
      <c r="D23" s="61"/>
      <c r="E23" s="69"/>
      <c r="F23" s="70"/>
      <c r="G23" s="70"/>
      <c r="H23" s="71"/>
      <c r="I23" s="79"/>
      <c r="J23" s="80"/>
      <c r="K23" s="79" t="str">
        <f t="shared" ref="K23:K29" si="0">IF(E23="100%（力率一定制御機能が無い）","―"," ")</f>
        <v xml:space="preserve"> </v>
      </c>
      <c r="L23" s="80"/>
      <c r="M23" s="82" t="str">
        <f>IF(E23="力率設定変更の可否不明。後日報告","竣工時までに本様式を差替提出します。", "　")</f>
        <v>　</v>
      </c>
      <c r="N23" s="83"/>
      <c r="O23" s="83"/>
      <c r="P23" s="83"/>
      <c r="Q23" s="84"/>
      <c r="S23" s="1" t="s">
        <v>36</v>
      </c>
      <c r="T23" s="64" t="str">
        <f>IF(E23="95%　","「力率100%における容量（kW）」と「力率95%における容量（kVA）」は入力必須です。",IF(E23="100%（力率一定制御機能が無い）","「力率100%における容量（kW）」は入力必須です。「力率95%における容量（kVA）」は「－」が自動表示。",IF(E23="力率設定変更の可否不明。後日報告","「力率100%における容量（kW）」と「力率95%における容量（kVA）」は入力必須です。","")))</f>
        <v/>
      </c>
      <c r="V23" s="35" t="str">
        <f>IF(E23="力率設定変更の可否不明。後日報告",K23,IF(E23="100%（力率一定制御機能が無い）",I23,IF(E23="95%　",K23," ")))</f>
        <v xml:space="preserve"> </v>
      </c>
      <c r="W23" s="35"/>
      <c r="X23" s="35" t="str">
        <f>IF(D23="廃止",V23*-1,V23)</f>
        <v xml:space="preserve"> </v>
      </c>
      <c r="Y23" s="35"/>
      <c r="Z23" s="35"/>
      <c r="AA23" s="35"/>
      <c r="AB23" s="35"/>
      <c r="AC23" s="37"/>
      <c r="AD23" s="35"/>
    </row>
    <row r="24" spans="2:30" ht="24.75" customHeight="1">
      <c r="B24" s="66"/>
      <c r="C24" s="54" t="s">
        <v>7</v>
      </c>
      <c r="D24" s="61"/>
      <c r="E24" s="69"/>
      <c r="F24" s="70"/>
      <c r="G24" s="70"/>
      <c r="H24" s="71"/>
      <c r="I24" s="79"/>
      <c r="J24" s="80"/>
      <c r="K24" s="79" t="str">
        <f t="shared" si="0"/>
        <v xml:space="preserve"> </v>
      </c>
      <c r="L24" s="80"/>
      <c r="M24" s="82" t="str">
        <f t="shared" ref="M24:M42" si="1">IF(E24="力率設定変更の可否不明。後日報告","竣工時までに本様式を差替提出します。", "　")</f>
        <v>　</v>
      </c>
      <c r="N24" s="83"/>
      <c r="O24" s="83"/>
      <c r="P24" s="83"/>
      <c r="Q24" s="84"/>
      <c r="S24" s="1" t="s">
        <v>36</v>
      </c>
      <c r="T24" s="64" t="str">
        <f t="shared" ref="T24:T42" si="2">IF(E24="95%　","「力率100%における容量（kW）」と「力率95%における容量（kVA）」は入力必須です。",IF(E24="100%（力率一定制御機能が無い）","「力率100%における容量（kW）」は入力必須です。「力率95%における容量（kVA）」は「－」が自動表示。",IF(E24="力率設定変更の可否不明。後日報告","「力率100%における容量（kW）」と「力率95%における容量（kVA）」は入力必須です。","")))</f>
        <v/>
      </c>
      <c r="V24" s="35" t="str">
        <f t="shared" ref="V24:V42" si="3">IF(E24="力率設定変更の可否不明。後日報告",K24,IF(E24="100%（力率一定制御機能が無い）",I24,IF(E24="95%　",K24," ")))</f>
        <v xml:space="preserve"> </v>
      </c>
      <c r="W24" s="35"/>
      <c r="X24" s="35" t="str">
        <f t="shared" ref="X24:X42" si="4">IF(D24="廃止",V24*-1,V24)</f>
        <v xml:space="preserve"> </v>
      </c>
      <c r="Y24" s="35"/>
      <c r="Z24" s="35"/>
      <c r="AA24" s="35"/>
      <c r="AB24" s="35"/>
      <c r="AC24" s="37"/>
      <c r="AD24" s="35"/>
    </row>
    <row r="25" spans="2:30" ht="24.75" customHeight="1">
      <c r="B25" s="66"/>
      <c r="C25" s="54" t="s">
        <v>8</v>
      </c>
      <c r="D25" s="61"/>
      <c r="E25" s="69"/>
      <c r="F25" s="70"/>
      <c r="G25" s="70"/>
      <c r="H25" s="71"/>
      <c r="I25" s="79"/>
      <c r="J25" s="80"/>
      <c r="K25" s="79" t="str">
        <f t="shared" si="0"/>
        <v xml:space="preserve"> </v>
      </c>
      <c r="L25" s="80"/>
      <c r="M25" s="82" t="str">
        <f t="shared" si="1"/>
        <v>　</v>
      </c>
      <c r="N25" s="83"/>
      <c r="O25" s="83"/>
      <c r="P25" s="83"/>
      <c r="Q25" s="84"/>
      <c r="S25" s="1" t="s">
        <v>36</v>
      </c>
      <c r="T25" s="64" t="str">
        <f t="shared" si="2"/>
        <v/>
      </c>
      <c r="V25" s="35" t="str">
        <f t="shared" si="3"/>
        <v xml:space="preserve"> </v>
      </c>
      <c r="W25" s="35"/>
      <c r="X25" s="35" t="str">
        <f t="shared" si="4"/>
        <v xml:space="preserve"> </v>
      </c>
      <c r="Y25" s="35"/>
      <c r="Z25" s="35"/>
      <c r="AA25" s="35"/>
      <c r="AB25" s="35"/>
      <c r="AC25" s="37"/>
      <c r="AD25" s="35"/>
    </row>
    <row r="26" spans="2:30" ht="24.75" customHeight="1">
      <c r="B26" s="66"/>
      <c r="C26" s="54" t="s">
        <v>9</v>
      </c>
      <c r="D26" s="61"/>
      <c r="E26" s="69"/>
      <c r="F26" s="70"/>
      <c r="G26" s="70"/>
      <c r="H26" s="71"/>
      <c r="I26" s="79"/>
      <c r="J26" s="80"/>
      <c r="K26" s="79" t="str">
        <f t="shared" si="0"/>
        <v xml:space="preserve"> </v>
      </c>
      <c r="L26" s="80"/>
      <c r="M26" s="82" t="str">
        <f t="shared" si="1"/>
        <v>　</v>
      </c>
      <c r="N26" s="83"/>
      <c r="O26" s="83"/>
      <c r="P26" s="83"/>
      <c r="Q26" s="84"/>
      <c r="S26" s="1" t="s">
        <v>36</v>
      </c>
      <c r="T26" s="64" t="str">
        <f t="shared" si="2"/>
        <v/>
      </c>
      <c r="V26" s="35" t="str">
        <f t="shared" si="3"/>
        <v xml:space="preserve"> </v>
      </c>
      <c r="W26" s="35"/>
      <c r="X26" s="35" t="str">
        <f t="shared" si="4"/>
        <v xml:space="preserve"> </v>
      </c>
      <c r="Y26" s="35"/>
      <c r="Z26" s="35"/>
      <c r="AA26" s="35"/>
      <c r="AB26" s="35"/>
      <c r="AC26" s="37"/>
      <c r="AD26" s="35"/>
    </row>
    <row r="27" spans="2:30" ht="24.75" customHeight="1">
      <c r="B27" s="66"/>
      <c r="C27" s="54" t="s">
        <v>10</v>
      </c>
      <c r="D27" s="61"/>
      <c r="E27" s="69"/>
      <c r="F27" s="70"/>
      <c r="G27" s="70"/>
      <c r="H27" s="71"/>
      <c r="I27" s="79"/>
      <c r="J27" s="80"/>
      <c r="K27" s="79" t="str">
        <f t="shared" si="0"/>
        <v xml:space="preserve"> </v>
      </c>
      <c r="L27" s="80"/>
      <c r="M27" s="82" t="str">
        <f t="shared" si="1"/>
        <v>　</v>
      </c>
      <c r="N27" s="83"/>
      <c r="O27" s="83"/>
      <c r="P27" s="83"/>
      <c r="Q27" s="84"/>
      <c r="S27" s="1" t="s">
        <v>36</v>
      </c>
      <c r="T27" s="64" t="str">
        <f t="shared" si="2"/>
        <v/>
      </c>
      <c r="V27" s="35" t="str">
        <f t="shared" si="3"/>
        <v xml:space="preserve"> </v>
      </c>
      <c r="W27" s="35"/>
      <c r="X27" s="35" t="str">
        <f t="shared" si="4"/>
        <v xml:space="preserve"> </v>
      </c>
      <c r="Y27" s="35"/>
      <c r="Z27" s="35"/>
      <c r="AA27" s="35"/>
      <c r="AB27" s="35"/>
      <c r="AC27" s="37"/>
      <c r="AD27" s="35"/>
    </row>
    <row r="28" spans="2:30" ht="24.75" customHeight="1">
      <c r="B28" s="66"/>
      <c r="C28" s="54" t="s">
        <v>11</v>
      </c>
      <c r="D28" s="61"/>
      <c r="E28" s="69"/>
      <c r="F28" s="70"/>
      <c r="G28" s="70"/>
      <c r="H28" s="71"/>
      <c r="I28" s="79"/>
      <c r="J28" s="80"/>
      <c r="K28" s="79" t="str">
        <f t="shared" si="0"/>
        <v xml:space="preserve"> </v>
      </c>
      <c r="L28" s="80"/>
      <c r="M28" s="82" t="str">
        <f t="shared" si="1"/>
        <v>　</v>
      </c>
      <c r="N28" s="83"/>
      <c r="O28" s="83"/>
      <c r="P28" s="83"/>
      <c r="Q28" s="84"/>
      <c r="S28" s="1" t="s">
        <v>36</v>
      </c>
      <c r="T28" s="64" t="str">
        <f t="shared" si="2"/>
        <v/>
      </c>
      <c r="V28" s="35" t="str">
        <f t="shared" si="3"/>
        <v xml:space="preserve"> </v>
      </c>
      <c r="W28" s="35"/>
      <c r="X28" s="35" t="str">
        <f t="shared" si="4"/>
        <v xml:space="preserve"> </v>
      </c>
      <c r="Y28" s="35"/>
      <c r="Z28" s="35"/>
      <c r="AA28" s="35"/>
      <c r="AB28" s="35"/>
      <c r="AC28" s="37"/>
      <c r="AD28" s="35"/>
    </row>
    <row r="29" spans="2:30" ht="24.75" customHeight="1">
      <c r="B29" s="66"/>
      <c r="C29" s="54" t="s">
        <v>12</v>
      </c>
      <c r="D29" s="61"/>
      <c r="E29" s="69"/>
      <c r="F29" s="70"/>
      <c r="G29" s="70"/>
      <c r="H29" s="71"/>
      <c r="I29" s="79"/>
      <c r="J29" s="80"/>
      <c r="K29" s="79" t="str">
        <f t="shared" si="0"/>
        <v xml:space="preserve"> </v>
      </c>
      <c r="L29" s="80"/>
      <c r="M29" s="82" t="str">
        <f t="shared" si="1"/>
        <v>　</v>
      </c>
      <c r="N29" s="83"/>
      <c r="O29" s="83"/>
      <c r="P29" s="83"/>
      <c r="Q29" s="84"/>
      <c r="S29" s="1" t="s">
        <v>36</v>
      </c>
      <c r="T29" s="64" t="str">
        <f t="shared" si="2"/>
        <v/>
      </c>
      <c r="V29" s="35" t="str">
        <f t="shared" si="3"/>
        <v xml:space="preserve"> </v>
      </c>
      <c r="W29" s="35"/>
      <c r="X29" s="35" t="str">
        <f t="shared" si="4"/>
        <v xml:space="preserve"> </v>
      </c>
      <c r="Y29" s="35"/>
      <c r="Z29" s="35"/>
      <c r="AA29" s="35"/>
      <c r="AB29" s="35"/>
      <c r="AC29" s="36"/>
      <c r="AD29" s="35"/>
    </row>
    <row r="30" spans="2:30" ht="24.75" customHeight="1">
      <c r="B30" s="66"/>
      <c r="C30" s="54" t="s">
        <v>13</v>
      </c>
      <c r="D30" s="61"/>
      <c r="E30" s="69"/>
      <c r="F30" s="70"/>
      <c r="G30" s="70"/>
      <c r="H30" s="71"/>
      <c r="I30" s="79"/>
      <c r="J30" s="80"/>
      <c r="K30" s="79" t="str">
        <f t="shared" ref="K30:K42" si="5">IF(E30="100%（力率一定制御機能が無い）","―"," ")</f>
        <v xml:space="preserve"> </v>
      </c>
      <c r="L30" s="80"/>
      <c r="M30" s="82" t="str">
        <f t="shared" si="1"/>
        <v>　</v>
      </c>
      <c r="N30" s="83"/>
      <c r="O30" s="83"/>
      <c r="P30" s="83"/>
      <c r="Q30" s="84"/>
      <c r="S30" s="1" t="s">
        <v>36</v>
      </c>
      <c r="T30" s="64" t="str">
        <f t="shared" si="2"/>
        <v/>
      </c>
      <c r="V30" s="35" t="str">
        <f t="shared" si="3"/>
        <v xml:space="preserve"> </v>
      </c>
      <c r="W30" s="35"/>
      <c r="X30" s="35" t="str">
        <f t="shared" si="4"/>
        <v xml:space="preserve"> </v>
      </c>
      <c r="Y30" s="35"/>
      <c r="Z30" s="35"/>
      <c r="AA30" s="35"/>
      <c r="AB30" s="35"/>
      <c r="AC30" s="36"/>
      <c r="AD30" s="35"/>
    </row>
    <row r="31" spans="2:30" ht="24.75" customHeight="1">
      <c r="B31" s="66"/>
      <c r="C31" s="54" t="s">
        <v>14</v>
      </c>
      <c r="D31" s="61"/>
      <c r="E31" s="69"/>
      <c r="F31" s="70"/>
      <c r="G31" s="70"/>
      <c r="H31" s="71"/>
      <c r="I31" s="79"/>
      <c r="J31" s="80"/>
      <c r="K31" s="79" t="str">
        <f t="shared" si="5"/>
        <v xml:space="preserve"> </v>
      </c>
      <c r="L31" s="80"/>
      <c r="M31" s="82" t="str">
        <f t="shared" si="1"/>
        <v>　</v>
      </c>
      <c r="N31" s="83"/>
      <c r="O31" s="83"/>
      <c r="P31" s="83"/>
      <c r="Q31" s="84"/>
      <c r="S31" s="1" t="s">
        <v>36</v>
      </c>
      <c r="T31" s="64" t="str">
        <f t="shared" si="2"/>
        <v/>
      </c>
      <c r="V31" s="35" t="str">
        <f t="shared" si="3"/>
        <v xml:space="preserve"> </v>
      </c>
      <c r="W31" s="35"/>
      <c r="X31" s="35" t="str">
        <f t="shared" si="4"/>
        <v xml:space="preserve"> </v>
      </c>
      <c r="Y31" s="35"/>
      <c r="Z31" s="35"/>
      <c r="AA31" s="35"/>
      <c r="AB31" s="35"/>
      <c r="AC31" s="36"/>
      <c r="AD31" s="35"/>
    </row>
    <row r="32" spans="2:30" ht="24.75" customHeight="1">
      <c r="B32" s="66"/>
      <c r="C32" s="54" t="s">
        <v>15</v>
      </c>
      <c r="D32" s="61"/>
      <c r="E32" s="69"/>
      <c r="F32" s="70"/>
      <c r="G32" s="70"/>
      <c r="H32" s="71"/>
      <c r="I32" s="79"/>
      <c r="J32" s="80"/>
      <c r="K32" s="79" t="str">
        <f t="shared" si="5"/>
        <v xml:space="preserve"> </v>
      </c>
      <c r="L32" s="80"/>
      <c r="M32" s="82" t="str">
        <f t="shared" si="1"/>
        <v>　</v>
      </c>
      <c r="N32" s="83"/>
      <c r="O32" s="83"/>
      <c r="P32" s="83"/>
      <c r="Q32" s="84"/>
      <c r="S32" s="1" t="s">
        <v>36</v>
      </c>
      <c r="T32" s="64" t="str">
        <f t="shared" si="2"/>
        <v/>
      </c>
      <c r="V32" s="35" t="str">
        <f t="shared" si="3"/>
        <v xml:space="preserve"> </v>
      </c>
      <c r="W32" s="35"/>
      <c r="X32" s="35" t="str">
        <f t="shared" si="4"/>
        <v xml:space="preserve"> </v>
      </c>
      <c r="Y32" s="35"/>
      <c r="Z32" s="35"/>
      <c r="AA32" s="35"/>
      <c r="AB32" s="35"/>
      <c r="AC32" s="36"/>
      <c r="AD32" s="35"/>
    </row>
    <row r="33" spans="2:32" ht="24.75" customHeight="1">
      <c r="B33" s="66"/>
      <c r="C33" s="54" t="s">
        <v>16</v>
      </c>
      <c r="D33" s="61"/>
      <c r="E33" s="69"/>
      <c r="F33" s="70"/>
      <c r="G33" s="70"/>
      <c r="H33" s="71"/>
      <c r="I33" s="79"/>
      <c r="J33" s="80"/>
      <c r="K33" s="79" t="str">
        <f t="shared" si="5"/>
        <v xml:space="preserve"> </v>
      </c>
      <c r="L33" s="80"/>
      <c r="M33" s="82" t="str">
        <f t="shared" si="1"/>
        <v>　</v>
      </c>
      <c r="N33" s="83"/>
      <c r="O33" s="83"/>
      <c r="P33" s="83"/>
      <c r="Q33" s="84"/>
      <c r="S33" s="1" t="s">
        <v>36</v>
      </c>
      <c r="T33" s="64" t="str">
        <f t="shared" si="2"/>
        <v/>
      </c>
      <c r="V33" s="35" t="str">
        <f t="shared" si="3"/>
        <v xml:space="preserve"> </v>
      </c>
      <c r="W33" s="35"/>
      <c r="X33" s="35" t="str">
        <f t="shared" si="4"/>
        <v xml:space="preserve"> </v>
      </c>
      <c r="Y33" s="35"/>
      <c r="Z33" s="35"/>
      <c r="AA33" s="35"/>
      <c r="AB33" s="35"/>
      <c r="AC33" s="36"/>
      <c r="AD33" s="35"/>
    </row>
    <row r="34" spans="2:32" ht="24.75" customHeight="1">
      <c r="B34" s="66"/>
      <c r="C34" s="54" t="s">
        <v>17</v>
      </c>
      <c r="D34" s="61"/>
      <c r="E34" s="69"/>
      <c r="F34" s="70"/>
      <c r="G34" s="70"/>
      <c r="H34" s="71"/>
      <c r="I34" s="79"/>
      <c r="J34" s="80"/>
      <c r="K34" s="79" t="str">
        <f t="shared" si="5"/>
        <v xml:space="preserve"> </v>
      </c>
      <c r="L34" s="80"/>
      <c r="M34" s="82" t="str">
        <f t="shared" si="1"/>
        <v>　</v>
      </c>
      <c r="N34" s="83"/>
      <c r="O34" s="83"/>
      <c r="P34" s="83"/>
      <c r="Q34" s="84"/>
      <c r="S34" s="1" t="s">
        <v>36</v>
      </c>
      <c r="T34" s="64" t="str">
        <f t="shared" si="2"/>
        <v/>
      </c>
      <c r="V34" s="35" t="str">
        <f t="shared" si="3"/>
        <v xml:space="preserve"> </v>
      </c>
      <c r="W34" s="35"/>
      <c r="X34" s="35" t="str">
        <f t="shared" si="4"/>
        <v xml:space="preserve"> </v>
      </c>
      <c r="Y34" s="35"/>
      <c r="Z34" s="36"/>
      <c r="AA34" s="35"/>
      <c r="AB34" s="35"/>
      <c r="AC34" s="36"/>
      <c r="AD34" s="35"/>
    </row>
    <row r="35" spans="2:32" ht="24.75" customHeight="1">
      <c r="B35" s="66"/>
      <c r="C35" s="54" t="s">
        <v>18</v>
      </c>
      <c r="D35" s="61"/>
      <c r="E35" s="69"/>
      <c r="F35" s="70"/>
      <c r="G35" s="70"/>
      <c r="H35" s="71"/>
      <c r="I35" s="79"/>
      <c r="J35" s="80"/>
      <c r="K35" s="79" t="str">
        <f t="shared" si="5"/>
        <v xml:space="preserve"> </v>
      </c>
      <c r="L35" s="80"/>
      <c r="M35" s="82" t="str">
        <f t="shared" si="1"/>
        <v>　</v>
      </c>
      <c r="N35" s="83"/>
      <c r="O35" s="83"/>
      <c r="P35" s="83"/>
      <c r="Q35" s="84"/>
      <c r="S35" s="1" t="s">
        <v>36</v>
      </c>
      <c r="T35" s="64" t="str">
        <f t="shared" si="2"/>
        <v/>
      </c>
      <c r="V35" s="35" t="str">
        <f t="shared" si="3"/>
        <v xml:space="preserve"> </v>
      </c>
      <c r="W35" s="35"/>
      <c r="X35" s="35" t="str">
        <f t="shared" si="4"/>
        <v xml:space="preserve"> </v>
      </c>
      <c r="Y35" s="35"/>
      <c r="Z35" s="36"/>
      <c r="AA35" s="35"/>
      <c r="AB35" s="35"/>
      <c r="AC35" s="36"/>
      <c r="AD35" s="35"/>
    </row>
    <row r="36" spans="2:32" ht="24.75" customHeight="1">
      <c r="B36" s="66"/>
      <c r="C36" s="54" t="s">
        <v>19</v>
      </c>
      <c r="D36" s="61"/>
      <c r="E36" s="69"/>
      <c r="F36" s="70"/>
      <c r="G36" s="70"/>
      <c r="H36" s="71"/>
      <c r="I36" s="79"/>
      <c r="J36" s="80"/>
      <c r="K36" s="79" t="str">
        <f t="shared" si="5"/>
        <v xml:space="preserve"> </v>
      </c>
      <c r="L36" s="80"/>
      <c r="M36" s="82" t="str">
        <f t="shared" si="1"/>
        <v>　</v>
      </c>
      <c r="N36" s="83"/>
      <c r="O36" s="83"/>
      <c r="P36" s="83"/>
      <c r="Q36" s="84"/>
      <c r="S36" s="1" t="s">
        <v>36</v>
      </c>
      <c r="T36" s="64" t="str">
        <f t="shared" si="2"/>
        <v/>
      </c>
      <c r="V36" s="35" t="str">
        <f t="shared" si="3"/>
        <v xml:space="preserve"> </v>
      </c>
      <c r="W36" s="35"/>
      <c r="X36" s="35" t="str">
        <f t="shared" si="4"/>
        <v xml:space="preserve"> </v>
      </c>
      <c r="Y36" s="35"/>
      <c r="Z36" s="36"/>
      <c r="AA36" s="35"/>
      <c r="AB36" s="35"/>
      <c r="AC36" s="36"/>
      <c r="AD36" s="35"/>
    </row>
    <row r="37" spans="2:32" ht="24.75" customHeight="1">
      <c r="B37" s="66"/>
      <c r="C37" s="54" t="s">
        <v>20</v>
      </c>
      <c r="D37" s="61"/>
      <c r="E37" s="69"/>
      <c r="F37" s="70"/>
      <c r="G37" s="70"/>
      <c r="H37" s="71"/>
      <c r="I37" s="79"/>
      <c r="J37" s="80"/>
      <c r="K37" s="79" t="str">
        <f t="shared" si="5"/>
        <v xml:space="preserve"> </v>
      </c>
      <c r="L37" s="80"/>
      <c r="M37" s="82" t="str">
        <f t="shared" si="1"/>
        <v>　</v>
      </c>
      <c r="N37" s="83"/>
      <c r="O37" s="83"/>
      <c r="P37" s="83"/>
      <c r="Q37" s="84"/>
      <c r="S37" s="1" t="s">
        <v>36</v>
      </c>
      <c r="T37" s="64" t="str">
        <f t="shared" si="2"/>
        <v/>
      </c>
      <c r="V37" s="35" t="str">
        <f t="shared" si="3"/>
        <v xml:space="preserve"> </v>
      </c>
      <c r="W37" s="35"/>
      <c r="X37" s="35" t="str">
        <f t="shared" si="4"/>
        <v xml:space="preserve"> </v>
      </c>
      <c r="Y37" s="35"/>
      <c r="Z37" s="36"/>
      <c r="AA37" s="35"/>
      <c r="AB37" s="35"/>
      <c r="AC37" s="36"/>
      <c r="AD37" s="38"/>
      <c r="AF37" s="6"/>
    </row>
    <row r="38" spans="2:32" ht="24.75" customHeight="1">
      <c r="B38" s="66"/>
      <c r="C38" s="54" t="s">
        <v>21</v>
      </c>
      <c r="D38" s="61"/>
      <c r="E38" s="69"/>
      <c r="F38" s="70"/>
      <c r="G38" s="70"/>
      <c r="H38" s="71"/>
      <c r="I38" s="79"/>
      <c r="J38" s="80"/>
      <c r="K38" s="79" t="str">
        <f t="shared" si="5"/>
        <v xml:space="preserve"> </v>
      </c>
      <c r="L38" s="80"/>
      <c r="M38" s="82" t="str">
        <f t="shared" si="1"/>
        <v>　</v>
      </c>
      <c r="N38" s="83"/>
      <c r="O38" s="83"/>
      <c r="P38" s="83"/>
      <c r="Q38" s="84"/>
      <c r="S38" s="1" t="s">
        <v>36</v>
      </c>
      <c r="T38" s="64" t="str">
        <f t="shared" si="2"/>
        <v/>
      </c>
      <c r="V38" s="35" t="str">
        <f t="shared" si="3"/>
        <v xml:space="preserve"> </v>
      </c>
      <c r="W38" s="35"/>
      <c r="X38" s="35" t="str">
        <f t="shared" si="4"/>
        <v xml:space="preserve"> </v>
      </c>
      <c r="Y38" s="35"/>
      <c r="Z38" s="36"/>
      <c r="AA38" s="35"/>
      <c r="AB38" s="35"/>
      <c r="AC38" s="36"/>
      <c r="AD38" s="35"/>
    </row>
    <row r="39" spans="2:32" ht="24.75" customHeight="1">
      <c r="B39" s="66"/>
      <c r="C39" s="54" t="s">
        <v>22</v>
      </c>
      <c r="D39" s="61"/>
      <c r="E39" s="69"/>
      <c r="F39" s="70"/>
      <c r="G39" s="70"/>
      <c r="H39" s="71"/>
      <c r="I39" s="79"/>
      <c r="J39" s="80"/>
      <c r="K39" s="79" t="str">
        <f t="shared" si="5"/>
        <v xml:space="preserve"> </v>
      </c>
      <c r="L39" s="80"/>
      <c r="M39" s="82" t="str">
        <f t="shared" si="1"/>
        <v>　</v>
      </c>
      <c r="N39" s="83"/>
      <c r="O39" s="83"/>
      <c r="P39" s="83"/>
      <c r="Q39" s="84"/>
      <c r="S39" s="1" t="s">
        <v>36</v>
      </c>
      <c r="T39" s="64" t="str">
        <f t="shared" si="2"/>
        <v/>
      </c>
      <c r="V39" s="35" t="str">
        <f t="shared" si="3"/>
        <v xml:space="preserve"> </v>
      </c>
      <c r="W39" s="35"/>
      <c r="X39" s="35" t="str">
        <f t="shared" si="4"/>
        <v xml:space="preserve"> </v>
      </c>
      <c r="Y39" s="35"/>
      <c r="Z39" s="36"/>
      <c r="AA39" s="35"/>
      <c r="AB39" s="35"/>
      <c r="AC39" s="36"/>
      <c r="AD39" s="35"/>
    </row>
    <row r="40" spans="2:32" ht="24.75" customHeight="1">
      <c r="B40" s="66"/>
      <c r="C40" s="54" t="s">
        <v>23</v>
      </c>
      <c r="D40" s="61"/>
      <c r="E40" s="69"/>
      <c r="F40" s="70"/>
      <c r="G40" s="70"/>
      <c r="H40" s="71"/>
      <c r="I40" s="79"/>
      <c r="J40" s="80"/>
      <c r="K40" s="79" t="str">
        <f t="shared" si="5"/>
        <v xml:space="preserve"> </v>
      </c>
      <c r="L40" s="80"/>
      <c r="M40" s="82" t="str">
        <f t="shared" si="1"/>
        <v>　</v>
      </c>
      <c r="N40" s="83"/>
      <c r="O40" s="83"/>
      <c r="P40" s="83"/>
      <c r="Q40" s="84"/>
      <c r="S40" s="1" t="s">
        <v>36</v>
      </c>
      <c r="T40" s="64" t="str">
        <f t="shared" si="2"/>
        <v/>
      </c>
      <c r="V40" s="35" t="str">
        <f t="shared" si="3"/>
        <v xml:space="preserve"> </v>
      </c>
      <c r="W40" s="35"/>
      <c r="X40" s="35" t="str">
        <f t="shared" si="4"/>
        <v xml:space="preserve"> </v>
      </c>
      <c r="Y40" s="35"/>
      <c r="Z40" s="36"/>
      <c r="AA40" s="35"/>
      <c r="AB40" s="35"/>
      <c r="AC40" s="36"/>
      <c r="AD40" s="35"/>
    </row>
    <row r="41" spans="2:32" ht="24.75" customHeight="1">
      <c r="B41" s="66"/>
      <c r="C41" s="54" t="s">
        <v>24</v>
      </c>
      <c r="D41" s="61"/>
      <c r="E41" s="69"/>
      <c r="F41" s="70"/>
      <c r="G41" s="70"/>
      <c r="H41" s="71"/>
      <c r="I41" s="79"/>
      <c r="J41" s="80"/>
      <c r="K41" s="79" t="str">
        <f t="shared" si="5"/>
        <v xml:space="preserve"> </v>
      </c>
      <c r="L41" s="80"/>
      <c r="M41" s="82" t="str">
        <f t="shared" si="1"/>
        <v>　</v>
      </c>
      <c r="N41" s="83"/>
      <c r="O41" s="83"/>
      <c r="P41" s="83"/>
      <c r="Q41" s="84"/>
      <c r="S41" s="1" t="s">
        <v>36</v>
      </c>
      <c r="T41" s="64" t="str">
        <f t="shared" si="2"/>
        <v/>
      </c>
      <c r="V41" s="35" t="str">
        <f t="shared" si="3"/>
        <v xml:space="preserve"> </v>
      </c>
      <c r="W41" s="35"/>
      <c r="X41" s="35" t="str">
        <f t="shared" si="4"/>
        <v xml:space="preserve"> </v>
      </c>
      <c r="Y41" s="35"/>
      <c r="Z41" s="36"/>
      <c r="AA41" s="35"/>
      <c r="AB41" s="35"/>
      <c r="AC41" s="36"/>
      <c r="AD41" s="35"/>
    </row>
    <row r="42" spans="2:32" ht="24.75" customHeight="1">
      <c r="B42" s="66"/>
      <c r="C42" s="54" t="s">
        <v>25</v>
      </c>
      <c r="D42" s="61"/>
      <c r="E42" s="69"/>
      <c r="F42" s="70"/>
      <c r="G42" s="70"/>
      <c r="H42" s="71"/>
      <c r="I42" s="79"/>
      <c r="J42" s="80"/>
      <c r="K42" s="79" t="str">
        <f t="shared" si="5"/>
        <v xml:space="preserve"> </v>
      </c>
      <c r="L42" s="80"/>
      <c r="M42" s="82" t="str">
        <f t="shared" si="1"/>
        <v>　</v>
      </c>
      <c r="N42" s="83"/>
      <c r="O42" s="83"/>
      <c r="P42" s="83"/>
      <c r="Q42" s="84"/>
      <c r="S42" s="1" t="s">
        <v>36</v>
      </c>
      <c r="T42" s="64" t="str">
        <f t="shared" si="2"/>
        <v/>
      </c>
      <c r="V42" s="35" t="str">
        <f t="shared" si="3"/>
        <v xml:space="preserve"> </v>
      </c>
      <c r="W42" s="35"/>
      <c r="X42" s="35" t="str">
        <f t="shared" si="4"/>
        <v xml:space="preserve"> </v>
      </c>
      <c r="Y42" s="35"/>
      <c r="Z42" s="36"/>
      <c r="AA42" s="35"/>
      <c r="AB42" s="35"/>
      <c r="AC42" s="36"/>
      <c r="AD42" s="35"/>
    </row>
    <row r="43" spans="2:32" ht="21.75" customHeight="1">
      <c r="B43" s="66"/>
      <c r="C43" s="60" t="s">
        <v>35</v>
      </c>
      <c r="D43" s="44"/>
      <c r="E43" s="18"/>
      <c r="F43" s="58"/>
      <c r="G43" s="59"/>
      <c r="H43" s="58"/>
      <c r="I43" s="67">
        <f>SUM(I23:J42)</f>
        <v>0</v>
      </c>
      <c r="J43" s="68"/>
      <c r="K43" s="67">
        <f>SUM(W23:X42)</f>
        <v>0</v>
      </c>
      <c r="L43" s="68"/>
      <c r="M43" s="58"/>
      <c r="N43" s="59"/>
      <c r="O43" s="58"/>
      <c r="P43" s="4"/>
      <c r="Y43" s="35"/>
      <c r="Z43" s="36"/>
      <c r="AA43" s="35"/>
      <c r="AB43" s="35"/>
      <c r="AC43" s="36"/>
      <c r="AD43" s="35"/>
    </row>
    <row r="44" spans="2:32" ht="27" customHeight="1">
      <c r="B44" s="4"/>
      <c r="C44" s="4"/>
      <c r="D44" s="4"/>
      <c r="E44" s="20"/>
      <c r="F44" s="17"/>
      <c r="G44" s="21"/>
      <c r="H44" s="17"/>
      <c r="I44" s="4"/>
      <c r="J44" s="4"/>
      <c r="K44" s="4"/>
      <c r="L44" s="21"/>
      <c r="M44" s="17"/>
      <c r="N44" s="21"/>
      <c r="O44" s="17"/>
      <c r="P44" s="4"/>
      <c r="Y44" s="35"/>
      <c r="Z44" s="36"/>
      <c r="AA44" s="35"/>
      <c r="AB44" s="35"/>
      <c r="AC44" s="36"/>
      <c r="AD44" s="35"/>
    </row>
    <row r="45" spans="2:32" ht="27" customHeight="1">
      <c r="B45" s="4"/>
      <c r="C45" s="4"/>
      <c r="D45" s="16"/>
      <c r="E45" s="18"/>
      <c r="F45" s="22"/>
      <c r="G45" s="19"/>
      <c r="H45" s="22"/>
      <c r="I45" s="4"/>
      <c r="J45" s="4"/>
      <c r="K45" s="16"/>
      <c r="L45" s="19"/>
      <c r="M45" s="22"/>
      <c r="N45" s="19"/>
      <c r="O45" s="22"/>
      <c r="P45" s="4"/>
      <c r="Y45" s="35"/>
      <c r="Z45" s="36"/>
      <c r="AA45" s="35"/>
      <c r="AB45" s="35"/>
      <c r="AC45" s="36"/>
      <c r="AD45" s="35"/>
    </row>
    <row r="46" spans="2:32" ht="27" customHeight="1">
      <c r="B46" s="4"/>
      <c r="C46" s="4"/>
      <c r="D46" s="16"/>
      <c r="E46" s="23"/>
      <c r="F46" s="24"/>
      <c r="G46" s="25"/>
      <c r="H46" s="24"/>
      <c r="I46" s="4"/>
      <c r="J46" s="4"/>
      <c r="K46" s="16"/>
      <c r="L46" s="16"/>
      <c r="M46" s="24"/>
      <c r="N46" s="23"/>
      <c r="O46" s="24"/>
      <c r="P46" s="4"/>
      <c r="Y46" s="35"/>
      <c r="Z46" s="36"/>
      <c r="AA46" s="35"/>
      <c r="AB46" s="35"/>
      <c r="AC46" s="36"/>
      <c r="AD46" s="35"/>
    </row>
    <row r="47" spans="2:32" ht="27" customHeight="1">
      <c r="B47" s="4"/>
      <c r="C47" s="4"/>
      <c r="D47" s="4"/>
      <c r="E47" s="4"/>
      <c r="F47" s="4"/>
      <c r="G47" s="4"/>
      <c r="H47" s="4"/>
      <c r="I47" s="4"/>
      <c r="J47" s="4"/>
      <c r="K47" s="4"/>
      <c r="L47" s="4"/>
      <c r="M47" s="4"/>
      <c r="N47" s="4"/>
      <c r="O47" s="4"/>
      <c r="P47" s="4"/>
      <c r="Y47" s="35"/>
      <c r="Z47" s="36"/>
      <c r="AA47" s="35"/>
      <c r="AB47" s="35"/>
      <c r="AC47" s="36"/>
      <c r="AD47" s="35"/>
    </row>
    <row r="48" spans="2:32" ht="27" customHeight="1">
      <c r="B48" s="4"/>
      <c r="C48" s="86"/>
      <c r="D48" s="86"/>
      <c r="E48" s="86"/>
      <c r="F48" s="86"/>
      <c r="G48" s="86"/>
      <c r="H48" s="43"/>
      <c r="I48" s="4"/>
      <c r="J48" s="86"/>
      <c r="K48" s="86"/>
      <c r="L48" s="86"/>
      <c r="M48" s="86"/>
      <c r="N48" s="86"/>
      <c r="O48" s="43"/>
      <c r="P48" s="4"/>
      <c r="Y48" s="35"/>
      <c r="Z48" s="36"/>
      <c r="AA48" s="35"/>
      <c r="AB48" s="35"/>
      <c r="AC48" s="36"/>
      <c r="AD48" s="35"/>
    </row>
    <row r="49" spans="2:30" ht="27" customHeight="1">
      <c r="B49" s="4"/>
      <c r="C49" s="4"/>
      <c r="D49" s="4"/>
      <c r="E49" s="4"/>
      <c r="F49" s="4"/>
      <c r="G49" s="4"/>
      <c r="H49" s="24"/>
      <c r="I49" s="4"/>
      <c r="J49" s="92"/>
      <c r="K49" s="92"/>
      <c r="L49" s="4"/>
      <c r="M49" s="4"/>
      <c r="N49" s="4"/>
      <c r="O49" s="24"/>
      <c r="P49" s="4"/>
      <c r="Y49" s="35"/>
      <c r="Z49" s="36"/>
      <c r="AA49" s="35"/>
      <c r="AB49" s="35"/>
      <c r="AC49" s="36"/>
      <c r="AD49" s="35"/>
    </row>
    <row r="50" spans="2:30" ht="27" customHeight="1">
      <c r="B50" s="91"/>
      <c r="C50" s="91"/>
      <c r="D50" s="91"/>
      <c r="E50" s="91"/>
      <c r="F50" s="91"/>
      <c r="G50" s="91"/>
      <c r="H50" s="44"/>
      <c r="I50" s="44"/>
      <c r="J50" s="92"/>
      <c r="K50" s="92"/>
      <c r="L50" s="4"/>
      <c r="M50" s="45"/>
      <c r="N50" s="20"/>
      <c r="O50" s="4"/>
      <c r="P50" s="4"/>
      <c r="Q50" s="26"/>
      <c r="R50" s="26"/>
      <c r="S50" s="26"/>
      <c r="Y50" s="35"/>
      <c r="Z50" s="36"/>
      <c r="AA50" s="35"/>
      <c r="AB50" s="35"/>
      <c r="AC50" s="36"/>
      <c r="AD50" s="35"/>
    </row>
    <row r="51" spans="2:30" ht="27" customHeight="1">
      <c r="B51" s="91"/>
      <c r="C51" s="91"/>
      <c r="D51" s="91"/>
      <c r="E51" s="91"/>
      <c r="F51" s="91"/>
      <c r="G51" s="91"/>
      <c r="H51" s="44"/>
      <c r="I51" s="44"/>
      <c r="J51" s="92"/>
      <c r="K51" s="92"/>
      <c r="L51" s="4"/>
      <c r="M51" s="20"/>
      <c r="N51" s="27"/>
      <c r="O51" s="4"/>
      <c r="P51" s="4"/>
      <c r="Q51" s="26"/>
      <c r="R51" s="26"/>
      <c r="S51" s="26"/>
      <c r="Y51" s="35"/>
      <c r="Z51" s="36"/>
      <c r="AA51" s="35"/>
      <c r="AB51" s="35"/>
      <c r="AC51" s="36"/>
      <c r="AD51" s="35"/>
    </row>
    <row r="52" spans="2:30" ht="27" customHeight="1">
      <c r="B52" s="103"/>
      <c r="C52" s="103"/>
      <c r="D52" s="103"/>
      <c r="E52" s="103"/>
      <c r="F52" s="103"/>
      <c r="G52" s="103"/>
      <c r="H52" s="103"/>
      <c r="I52" s="103"/>
      <c r="J52" s="92"/>
      <c r="K52" s="92"/>
      <c r="L52" s="4"/>
      <c r="M52" s="46"/>
      <c r="N52" s="85"/>
      <c r="O52" s="85"/>
      <c r="P52" s="4"/>
      <c r="Q52" s="26"/>
      <c r="R52" s="26"/>
      <c r="S52" s="26"/>
      <c r="Y52" s="35"/>
      <c r="Z52" s="36"/>
      <c r="AA52" s="35"/>
      <c r="AB52" s="35"/>
      <c r="AC52" s="36"/>
      <c r="AD52" s="35"/>
    </row>
    <row r="53" spans="2:30" ht="27" customHeight="1">
      <c r="B53" s="103"/>
      <c r="C53" s="103"/>
      <c r="D53" s="103"/>
      <c r="E53" s="103"/>
      <c r="F53" s="103"/>
      <c r="G53" s="103"/>
      <c r="H53" s="103"/>
      <c r="I53" s="103"/>
      <c r="J53" s="92"/>
      <c r="K53" s="92"/>
      <c r="L53" s="4"/>
      <c r="M53" s="46"/>
      <c r="N53" s="98"/>
      <c r="O53" s="98"/>
      <c r="P53" s="4"/>
      <c r="R53" s="26"/>
      <c r="S53" s="26"/>
      <c r="Y53" s="35"/>
      <c r="Z53" s="36"/>
      <c r="AA53" s="35"/>
      <c r="AB53" s="35"/>
      <c r="AC53" s="36"/>
      <c r="AD53" s="35"/>
    </row>
    <row r="54" spans="2:30" ht="27" customHeight="1">
      <c r="B54" s="44"/>
      <c r="C54" s="97"/>
      <c r="D54" s="97"/>
      <c r="E54" s="97"/>
      <c r="F54" s="97"/>
      <c r="G54" s="97"/>
      <c r="H54" s="88"/>
      <c r="I54" s="88"/>
      <c r="J54" s="92"/>
      <c r="K54" s="92"/>
      <c r="L54" s="4"/>
      <c r="M54" s="46"/>
      <c r="N54" s="98"/>
      <c r="O54" s="98"/>
      <c r="P54" s="4"/>
      <c r="R54" s="26"/>
      <c r="S54" s="26"/>
      <c r="Y54" s="35"/>
      <c r="Z54" s="39" t="str">
        <f>IF(H54="","",IF(D24=W5,H54,IF(D24=W6,H54,IF(D24=W7,H54/2,IF(D24=W8,H54/2,0)))))</f>
        <v/>
      </c>
      <c r="AA54" s="35"/>
      <c r="AB54" s="35"/>
      <c r="AC54" s="36"/>
      <c r="AD54" s="35"/>
    </row>
    <row r="55" spans="2:30" ht="27" customHeight="1">
      <c r="B55" s="4"/>
      <c r="C55" s="97"/>
      <c r="D55" s="97"/>
      <c r="E55" s="97"/>
      <c r="F55" s="97"/>
      <c r="G55" s="97"/>
      <c r="H55" s="88"/>
      <c r="I55" s="88"/>
      <c r="J55" s="92"/>
      <c r="K55" s="92"/>
      <c r="L55" s="4"/>
      <c r="M55" s="46"/>
      <c r="N55" s="98"/>
      <c r="O55" s="98"/>
      <c r="P55" s="4"/>
      <c r="V55" s="28"/>
      <c r="Y55" s="35"/>
      <c r="Z55" s="36"/>
      <c r="AA55" s="35"/>
      <c r="AB55" s="35"/>
      <c r="AC55" s="36"/>
      <c r="AD55" s="35"/>
    </row>
    <row r="56" spans="2:30" ht="27" customHeight="1">
      <c r="B56" s="4"/>
      <c r="C56" s="97"/>
      <c r="D56" s="97"/>
      <c r="E56" s="97"/>
      <c r="F56" s="97"/>
      <c r="G56" s="97"/>
      <c r="H56" s="88"/>
      <c r="I56" s="88"/>
      <c r="J56" s="92"/>
      <c r="K56" s="92"/>
      <c r="L56" s="4"/>
      <c r="M56" s="46"/>
      <c r="N56" s="98"/>
      <c r="O56" s="98"/>
      <c r="P56" s="4"/>
      <c r="Y56" s="35"/>
      <c r="Z56" s="36"/>
      <c r="AA56" s="35"/>
      <c r="AB56" s="35"/>
      <c r="AC56" s="36"/>
      <c r="AD56" s="35"/>
    </row>
    <row r="57" spans="2:30" ht="27" customHeight="1">
      <c r="B57" s="4"/>
      <c r="C57" s="47"/>
      <c r="D57" s="29"/>
      <c r="E57" s="29"/>
      <c r="F57" s="29"/>
      <c r="G57" s="29"/>
      <c r="H57" s="30"/>
      <c r="I57" s="30"/>
      <c r="J57" s="92"/>
      <c r="K57" s="92"/>
      <c r="L57" s="4"/>
      <c r="M57" s="46"/>
      <c r="N57" s="98"/>
      <c r="O57" s="98"/>
      <c r="P57" s="4"/>
      <c r="Y57" s="35"/>
      <c r="Z57" s="36"/>
      <c r="AA57" s="35"/>
      <c r="AB57" s="35"/>
      <c r="AC57" s="36"/>
      <c r="AD57" s="35"/>
    </row>
    <row r="58" spans="2:30" ht="27" customHeight="1">
      <c r="B58" s="4"/>
      <c r="C58" s="29"/>
      <c r="D58" s="29"/>
      <c r="E58" s="29"/>
      <c r="F58" s="29"/>
      <c r="G58" s="29"/>
      <c r="H58" s="30"/>
      <c r="I58" s="30"/>
      <c r="J58" s="92"/>
      <c r="K58" s="92"/>
      <c r="L58" s="4"/>
      <c r="M58" s="48"/>
      <c r="N58" s="98"/>
      <c r="O58" s="98"/>
      <c r="P58" s="4"/>
      <c r="Y58" s="35"/>
      <c r="Z58" s="36"/>
      <c r="AA58" s="35"/>
      <c r="AB58" s="35"/>
      <c r="AC58" s="36"/>
      <c r="AD58" s="35"/>
    </row>
    <row r="59" spans="2:30" ht="27" customHeight="1">
      <c r="B59" s="91"/>
      <c r="C59" s="91"/>
      <c r="D59" s="91"/>
      <c r="E59" s="91"/>
      <c r="F59" s="91"/>
      <c r="G59" s="91"/>
      <c r="H59" s="91"/>
      <c r="I59" s="91"/>
      <c r="J59" s="92"/>
      <c r="K59" s="92"/>
      <c r="L59" s="4"/>
      <c r="M59" s="48"/>
      <c r="N59" s="98"/>
      <c r="O59" s="98"/>
      <c r="P59" s="4"/>
      <c r="Y59" s="35"/>
      <c r="Z59" s="36"/>
      <c r="AA59" s="35"/>
      <c r="AB59" s="35"/>
      <c r="AC59" s="36"/>
      <c r="AD59" s="35"/>
    </row>
    <row r="60" spans="2:30" ht="27" customHeight="1">
      <c r="B60" s="91"/>
      <c r="C60" s="91"/>
      <c r="D60" s="91"/>
      <c r="E60" s="91"/>
      <c r="F60" s="91"/>
      <c r="G60" s="91"/>
      <c r="H60" s="91"/>
      <c r="I60" s="91"/>
      <c r="J60" s="92"/>
      <c r="K60" s="92"/>
      <c r="L60" s="4"/>
      <c r="M60" s="48"/>
      <c r="N60" s="98"/>
      <c r="O60" s="98"/>
      <c r="P60" s="4"/>
      <c r="Y60" s="35"/>
      <c r="Z60" s="36"/>
      <c r="AA60" s="35"/>
      <c r="AB60" s="35"/>
      <c r="AC60" s="36"/>
      <c r="AD60" s="35"/>
    </row>
    <row r="61" spans="2:30" ht="27" customHeight="1">
      <c r="B61" s="4"/>
      <c r="C61" s="93"/>
      <c r="D61" s="94"/>
      <c r="E61" s="94"/>
      <c r="F61" s="93"/>
      <c r="G61" s="94"/>
      <c r="H61" s="94"/>
      <c r="I61" s="87"/>
      <c r="J61" s="87"/>
      <c r="K61" s="4"/>
      <c r="L61" s="4"/>
      <c r="M61" s="48"/>
      <c r="N61" s="98"/>
      <c r="O61" s="98"/>
      <c r="P61" s="4"/>
      <c r="Y61" s="35"/>
      <c r="Z61" s="36"/>
      <c r="AA61" s="35"/>
      <c r="AB61" s="35"/>
      <c r="AC61" s="36"/>
      <c r="AD61" s="35"/>
    </row>
    <row r="62" spans="2:30" ht="27" customHeight="1">
      <c r="B62" s="44"/>
      <c r="C62" s="94"/>
      <c r="D62" s="94"/>
      <c r="E62" s="94"/>
      <c r="F62" s="94"/>
      <c r="G62" s="94"/>
      <c r="H62" s="94"/>
      <c r="I62" s="87"/>
      <c r="J62" s="87"/>
      <c r="K62" s="4"/>
      <c r="L62" s="4"/>
      <c r="M62" s="49"/>
      <c r="N62" s="81"/>
      <c r="O62" s="81"/>
      <c r="P62" s="4"/>
      <c r="Y62" s="35"/>
      <c r="Z62" s="36"/>
      <c r="AA62" s="35"/>
      <c r="AB62" s="35"/>
      <c r="AC62" s="36"/>
      <c r="AD62" s="35"/>
    </row>
    <row r="63" spans="2:30" ht="27" customHeight="1">
      <c r="B63" s="44"/>
      <c r="C63" s="96"/>
      <c r="D63" s="96"/>
      <c r="E63" s="96"/>
      <c r="F63" s="96"/>
      <c r="G63" s="89"/>
      <c r="H63" s="89"/>
      <c r="I63" s="89"/>
      <c r="J63" s="90"/>
      <c r="K63" s="4"/>
      <c r="L63" s="4"/>
      <c r="M63" s="40"/>
      <c r="N63" s="81"/>
      <c r="O63" s="81"/>
      <c r="P63" s="4"/>
      <c r="Y63" s="35"/>
      <c r="Z63" s="36"/>
      <c r="AA63" s="35"/>
      <c r="AB63" s="35"/>
      <c r="AC63" s="36"/>
      <c r="AD63" s="35"/>
    </row>
    <row r="64" spans="2:30" ht="27" customHeight="1">
      <c r="B64" s="44"/>
      <c r="C64" s="96"/>
      <c r="D64" s="96"/>
      <c r="E64" s="96"/>
      <c r="F64" s="96"/>
      <c r="G64" s="89"/>
      <c r="H64" s="89"/>
      <c r="I64" s="89"/>
      <c r="J64" s="90"/>
      <c r="K64" s="4"/>
      <c r="L64" s="4"/>
      <c r="M64" s="40"/>
      <c r="N64" s="81"/>
      <c r="O64" s="81"/>
      <c r="P64" s="4"/>
      <c r="Y64" s="35"/>
      <c r="Z64" s="36"/>
      <c r="AA64" s="35"/>
      <c r="AB64" s="35"/>
      <c r="AC64" s="36"/>
      <c r="AD64" s="35"/>
    </row>
    <row r="65" spans="2:30" ht="27" customHeight="1">
      <c r="B65" s="50"/>
      <c r="C65" s="95"/>
      <c r="D65" s="95"/>
      <c r="E65" s="95"/>
      <c r="F65" s="95"/>
      <c r="G65" s="95"/>
      <c r="H65" s="95"/>
      <c r="I65" s="50"/>
      <c r="J65" s="16"/>
      <c r="K65" s="4"/>
      <c r="L65" s="4"/>
      <c r="M65" s="40"/>
      <c r="N65" s="81"/>
      <c r="O65" s="81"/>
      <c r="P65" s="4"/>
      <c r="Y65" s="35"/>
      <c r="Z65" s="36"/>
      <c r="AA65" s="35"/>
      <c r="AB65" s="35"/>
      <c r="AC65" s="36"/>
      <c r="AD65" s="35"/>
    </row>
    <row r="66" spans="2:30" ht="27" customHeight="1">
      <c r="B66" s="50"/>
      <c r="C66" s="95"/>
      <c r="D66" s="95"/>
      <c r="E66" s="95"/>
      <c r="F66" s="95"/>
      <c r="G66" s="95"/>
      <c r="H66" s="95"/>
      <c r="I66" s="50"/>
      <c r="J66" s="4"/>
      <c r="K66" s="4"/>
      <c r="L66" s="4"/>
      <c r="M66" s="40"/>
      <c r="N66" s="81"/>
      <c r="O66" s="81"/>
      <c r="P66" s="4"/>
    </row>
    <row r="67" spans="2:30" ht="27" customHeight="1">
      <c r="B67" s="51"/>
      <c r="C67" s="95"/>
      <c r="D67" s="95"/>
      <c r="E67" s="95"/>
      <c r="F67" s="95"/>
      <c r="G67" s="95"/>
      <c r="H67" s="95"/>
      <c r="I67" s="51"/>
      <c r="J67" s="4"/>
      <c r="K67" s="4"/>
      <c r="L67" s="4"/>
      <c r="M67" s="40"/>
      <c r="N67" s="41"/>
      <c r="O67" s="21"/>
      <c r="P67" s="4"/>
    </row>
    <row r="68" spans="2:30" ht="27" customHeight="1">
      <c r="B68" s="4"/>
      <c r="C68" s="4"/>
      <c r="D68" s="4"/>
      <c r="E68" s="4"/>
      <c r="F68" s="4"/>
      <c r="G68" s="4"/>
      <c r="H68" s="4"/>
      <c r="I68" s="4"/>
      <c r="J68" s="4"/>
      <c r="K68" s="4"/>
      <c r="L68" s="4"/>
      <c r="M68" s="4"/>
      <c r="N68" s="4"/>
      <c r="O68" s="4"/>
      <c r="P68" s="4"/>
    </row>
    <row r="69" spans="2:30" ht="27" customHeight="1">
      <c r="B69" s="4"/>
      <c r="C69" s="4"/>
      <c r="D69" s="4"/>
      <c r="E69" s="4"/>
      <c r="F69" s="4"/>
      <c r="G69" s="4"/>
      <c r="H69" s="4"/>
      <c r="I69" s="4"/>
      <c r="J69" s="4"/>
      <c r="K69" s="4"/>
      <c r="L69" s="4"/>
      <c r="M69" s="4"/>
      <c r="N69" s="4"/>
      <c r="O69" s="4"/>
      <c r="P69" s="4"/>
    </row>
    <row r="70" spans="2:30" ht="27" customHeight="1">
      <c r="B70" s="52"/>
      <c r="C70" s="3"/>
      <c r="D70" s="32"/>
      <c r="E70" s="32"/>
      <c r="F70" s="32"/>
      <c r="G70" s="32"/>
      <c r="H70" s="32"/>
      <c r="I70" s="32"/>
      <c r="J70" s="32"/>
      <c r="K70" s="32"/>
      <c r="L70" s="32"/>
      <c r="M70" s="32"/>
      <c r="N70" s="32"/>
      <c r="O70" s="32"/>
      <c r="P70" s="32"/>
      <c r="Q70" s="31"/>
    </row>
    <row r="71" spans="2:30" s="31" customFormat="1" ht="27" customHeight="1">
      <c r="B71" s="32"/>
      <c r="C71" s="3"/>
      <c r="D71" s="32"/>
      <c r="E71" s="32"/>
      <c r="F71" s="32"/>
      <c r="G71" s="32"/>
      <c r="H71" s="32"/>
      <c r="I71" s="32"/>
      <c r="J71" s="32"/>
      <c r="K71" s="32"/>
      <c r="L71" s="32"/>
      <c r="M71" s="32"/>
      <c r="N71" s="32"/>
      <c r="O71" s="32"/>
      <c r="P71" s="32"/>
      <c r="R71" s="1"/>
      <c r="S71" s="1"/>
      <c r="Z71" s="34"/>
      <c r="AC71" s="34"/>
    </row>
    <row r="72" spans="2:30" s="31" customFormat="1" ht="27" customHeight="1">
      <c r="B72" s="32"/>
      <c r="C72" s="3"/>
      <c r="D72" s="32"/>
      <c r="E72" s="32"/>
      <c r="F72" s="32"/>
      <c r="G72" s="32"/>
      <c r="H72" s="32"/>
      <c r="I72" s="32"/>
      <c r="J72" s="32"/>
      <c r="K72" s="32"/>
      <c r="L72" s="32"/>
      <c r="M72" s="32"/>
      <c r="N72" s="32"/>
      <c r="O72" s="32"/>
      <c r="P72" s="32"/>
      <c r="R72" s="1"/>
      <c r="S72" s="1"/>
      <c r="U72" s="1"/>
      <c r="V72" s="1"/>
      <c r="W72" s="1"/>
      <c r="X72" s="1"/>
      <c r="Y72" s="1"/>
      <c r="Z72" s="34"/>
      <c r="AA72" s="1"/>
      <c r="AB72" s="1"/>
      <c r="AC72" s="34"/>
      <c r="AD72" s="1"/>
    </row>
    <row r="73" spans="2:30" s="31" customFormat="1" ht="27" customHeight="1">
      <c r="B73" s="32"/>
      <c r="C73" s="3"/>
      <c r="D73" s="32"/>
      <c r="E73" s="32"/>
      <c r="F73" s="32"/>
      <c r="G73" s="32"/>
      <c r="H73" s="32"/>
      <c r="I73" s="32"/>
      <c r="J73" s="32"/>
      <c r="K73" s="32"/>
      <c r="L73" s="32"/>
      <c r="M73" s="32"/>
      <c r="N73" s="32"/>
      <c r="O73" s="32"/>
      <c r="P73" s="32"/>
      <c r="R73" s="1"/>
      <c r="S73" s="1"/>
      <c r="U73" s="1"/>
      <c r="V73" s="1"/>
      <c r="W73" s="1"/>
      <c r="X73" s="1"/>
      <c r="Y73" s="1"/>
      <c r="Z73" s="34"/>
      <c r="AA73" s="1"/>
      <c r="AB73" s="1"/>
      <c r="AC73" s="34"/>
      <c r="AD73" s="1"/>
    </row>
    <row r="74" spans="2:30" s="31" customFormat="1" ht="27" customHeight="1">
      <c r="B74" s="32"/>
      <c r="C74" s="3"/>
      <c r="D74" s="32"/>
      <c r="E74" s="32"/>
      <c r="F74" s="32"/>
      <c r="G74" s="32"/>
      <c r="H74" s="32"/>
      <c r="I74" s="32"/>
      <c r="J74" s="32"/>
      <c r="K74" s="32"/>
      <c r="L74" s="32"/>
      <c r="M74" s="32"/>
      <c r="N74" s="32"/>
      <c r="O74" s="32"/>
      <c r="P74" s="32"/>
      <c r="U74" s="1"/>
      <c r="V74" s="1"/>
      <c r="W74" s="1"/>
      <c r="X74" s="1"/>
      <c r="Y74" s="1"/>
      <c r="Z74" s="34"/>
      <c r="AA74" s="1"/>
      <c r="AB74" s="1"/>
      <c r="AC74" s="34"/>
      <c r="AD74" s="1"/>
    </row>
    <row r="75" spans="2:30" s="31" customFormat="1" ht="27" customHeight="1">
      <c r="B75" s="32"/>
      <c r="C75" s="3"/>
      <c r="D75" s="32"/>
      <c r="E75" s="32"/>
      <c r="F75" s="32"/>
      <c r="G75" s="32"/>
      <c r="H75" s="32"/>
      <c r="I75" s="32"/>
      <c r="J75" s="32"/>
      <c r="K75" s="32"/>
      <c r="L75" s="32"/>
      <c r="M75" s="32"/>
      <c r="N75" s="32"/>
      <c r="O75" s="32"/>
      <c r="P75" s="32"/>
      <c r="U75" s="1"/>
      <c r="V75" s="1"/>
      <c r="W75" s="1"/>
      <c r="X75" s="1"/>
      <c r="Y75" s="1"/>
      <c r="Z75" s="34"/>
      <c r="AA75" s="1"/>
      <c r="AB75" s="1"/>
      <c r="AC75" s="34"/>
      <c r="AD75" s="1"/>
    </row>
    <row r="76" spans="2:30" s="31" customFormat="1" ht="27" customHeight="1">
      <c r="B76" s="52"/>
      <c r="C76" s="3"/>
      <c r="D76" s="32"/>
      <c r="E76" s="32"/>
      <c r="F76" s="32"/>
      <c r="G76" s="32"/>
      <c r="H76" s="32"/>
      <c r="I76" s="32"/>
      <c r="J76" s="32"/>
      <c r="K76" s="32"/>
      <c r="L76" s="32"/>
      <c r="M76" s="32"/>
      <c r="N76" s="32"/>
      <c r="O76" s="32"/>
      <c r="P76" s="32"/>
      <c r="U76" s="1"/>
      <c r="V76" s="1"/>
      <c r="W76" s="1"/>
      <c r="Z76" s="34"/>
      <c r="AC76" s="34"/>
    </row>
    <row r="77" spans="2:30" s="31" customFormat="1" ht="27" customHeight="1">
      <c r="B77" s="32"/>
      <c r="C77" s="3"/>
      <c r="D77" s="32"/>
      <c r="E77" s="32"/>
      <c r="F77" s="32"/>
      <c r="G77" s="32"/>
      <c r="H77" s="32"/>
      <c r="I77" s="32"/>
      <c r="J77" s="32"/>
      <c r="K77" s="32"/>
      <c r="L77" s="32"/>
      <c r="M77" s="32"/>
      <c r="N77" s="32"/>
      <c r="O77" s="32"/>
      <c r="P77" s="32"/>
      <c r="U77" s="1"/>
      <c r="V77" s="1"/>
      <c r="X77" s="1"/>
      <c r="Y77" s="1"/>
      <c r="Z77" s="34"/>
      <c r="AA77" s="1"/>
      <c r="AB77" s="1"/>
      <c r="AC77" s="34"/>
      <c r="AD77" s="1"/>
    </row>
    <row r="78" spans="2:30" s="31" customFormat="1" ht="27" customHeight="1">
      <c r="B78" s="32"/>
      <c r="C78" s="3"/>
      <c r="D78" s="32"/>
      <c r="E78" s="32"/>
      <c r="F78" s="32"/>
      <c r="G78" s="32"/>
      <c r="H78" s="32"/>
      <c r="I78" s="32"/>
      <c r="J78" s="32"/>
      <c r="K78" s="32"/>
      <c r="L78" s="32"/>
      <c r="M78" s="32"/>
      <c r="N78" s="32"/>
      <c r="O78" s="32"/>
      <c r="P78" s="32"/>
      <c r="U78" s="1"/>
      <c r="V78" s="1"/>
      <c r="W78" s="1"/>
      <c r="Z78" s="34"/>
      <c r="AC78" s="34"/>
    </row>
    <row r="79" spans="2:30" s="31" customFormat="1" ht="27" customHeight="1">
      <c r="B79" s="52"/>
      <c r="C79" s="3"/>
      <c r="D79" s="32"/>
      <c r="E79" s="32"/>
      <c r="F79" s="32"/>
      <c r="G79" s="32"/>
      <c r="H79" s="32"/>
      <c r="I79" s="32"/>
      <c r="J79" s="32"/>
      <c r="K79" s="32"/>
      <c r="L79" s="32"/>
      <c r="M79" s="32"/>
      <c r="N79" s="32"/>
      <c r="O79" s="32"/>
      <c r="P79" s="32"/>
      <c r="W79" s="1"/>
      <c r="Z79" s="34"/>
      <c r="AC79" s="34"/>
    </row>
    <row r="80" spans="2:30" s="31" customFormat="1" ht="27" customHeight="1">
      <c r="B80" s="32"/>
      <c r="C80" s="3"/>
      <c r="D80" s="32"/>
      <c r="E80" s="32"/>
      <c r="F80" s="32"/>
      <c r="G80" s="32"/>
      <c r="H80" s="32"/>
      <c r="I80" s="32"/>
      <c r="J80" s="32"/>
      <c r="K80" s="32"/>
      <c r="L80" s="32"/>
      <c r="M80" s="32"/>
      <c r="N80" s="32"/>
      <c r="O80" s="32"/>
      <c r="P80" s="32"/>
      <c r="Z80" s="34"/>
      <c r="AC80" s="34"/>
    </row>
    <row r="81" spans="2:30" s="31" customFormat="1" ht="6.75" customHeight="1">
      <c r="B81" s="4"/>
      <c r="C81" s="4"/>
      <c r="D81" s="4"/>
      <c r="E81" s="4"/>
      <c r="F81" s="4"/>
      <c r="G81" s="4"/>
      <c r="H81" s="4"/>
      <c r="I81" s="4"/>
      <c r="J81" s="4"/>
      <c r="K81" s="4"/>
      <c r="L81" s="4"/>
      <c r="M81" s="4"/>
      <c r="N81" s="4"/>
      <c r="O81" s="4"/>
      <c r="P81" s="4"/>
      <c r="Q81" s="1"/>
      <c r="Z81" s="34"/>
      <c r="AC81" s="34"/>
    </row>
    <row r="82" spans="2:30">
      <c r="B82" s="3"/>
      <c r="C82" s="32"/>
      <c r="D82" s="32"/>
      <c r="E82" s="32"/>
      <c r="F82" s="32"/>
      <c r="G82" s="32"/>
      <c r="H82" s="32"/>
      <c r="I82" s="32"/>
      <c r="J82" s="3"/>
      <c r="K82" s="32"/>
      <c r="L82" s="32"/>
      <c r="M82" s="32"/>
      <c r="N82" s="32"/>
      <c r="O82" s="32"/>
      <c r="P82" s="32"/>
      <c r="Q82" s="31"/>
      <c r="R82" s="31"/>
      <c r="S82" s="31"/>
      <c r="T82" s="31"/>
      <c r="U82" s="31"/>
      <c r="V82" s="31"/>
      <c r="W82" s="31"/>
      <c r="X82" s="31"/>
      <c r="Y82" s="31"/>
      <c r="AA82" s="31"/>
      <c r="AB82" s="31"/>
      <c r="AD82" s="31"/>
    </row>
    <row r="83" spans="2:30" s="31" customFormat="1">
      <c r="B83" s="3"/>
      <c r="C83" s="32"/>
      <c r="D83" s="32"/>
      <c r="E83" s="32"/>
      <c r="F83" s="32"/>
      <c r="G83" s="32"/>
      <c r="H83" s="32"/>
      <c r="I83" s="32"/>
      <c r="J83" s="3"/>
      <c r="K83" s="32"/>
      <c r="L83" s="32"/>
      <c r="M83" s="32"/>
      <c r="N83" s="32"/>
      <c r="O83" s="32"/>
      <c r="P83" s="32"/>
      <c r="T83" s="1"/>
      <c r="Z83" s="34"/>
      <c r="AC83" s="34"/>
    </row>
    <row r="84" spans="2:30" s="31" customFormat="1">
      <c r="B84" s="53"/>
      <c r="C84" s="3"/>
      <c r="D84" s="32"/>
      <c r="E84" s="32"/>
      <c r="F84" s="32"/>
      <c r="G84" s="32"/>
      <c r="H84" s="32"/>
      <c r="I84" s="32"/>
      <c r="J84" s="32"/>
      <c r="K84" s="32"/>
      <c r="L84" s="32"/>
      <c r="M84" s="32"/>
      <c r="N84" s="32"/>
      <c r="O84" s="32"/>
      <c r="P84" s="32"/>
      <c r="Z84" s="34"/>
      <c r="AC84" s="34"/>
    </row>
    <row r="85" spans="2:30" s="31" customFormat="1" ht="14.25" customHeight="1">
      <c r="B85" s="32"/>
      <c r="C85" s="3"/>
      <c r="D85" s="32"/>
      <c r="E85" s="32"/>
      <c r="F85" s="32"/>
      <c r="G85" s="32"/>
      <c r="H85" s="32"/>
      <c r="I85" s="32"/>
      <c r="J85" s="32"/>
      <c r="K85" s="32"/>
      <c r="L85" s="32"/>
      <c r="M85" s="32"/>
      <c r="N85" s="32"/>
      <c r="O85" s="32"/>
      <c r="P85" s="32"/>
      <c r="R85" s="1"/>
      <c r="S85" s="1"/>
      <c r="Z85" s="34"/>
      <c r="AC85" s="34"/>
    </row>
    <row r="86" spans="2:30" s="31" customFormat="1" ht="14.25" customHeight="1">
      <c r="B86" s="32"/>
      <c r="C86" s="3"/>
      <c r="D86" s="32"/>
      <c r="E86" s="32"/>
      <c r="F86" s="32"/>
      <c r="G86" s="32"/>
      <c r="H86" s="32"/>
      <c r="I86" s="32"/>
      <c r="J86" s="32"/>
      <c r="K86" s="32"/>
      <c r="L86" s="32"/>
      <c r="M86" s="32"/>
      <c r="N86" s="32"/>
      <c r="O86" s="32"/>
      <c r="P86" s="32"/>
      <c r="Z86" s="34"/>
      <c r="AC86" s="34"/>
    </row>
    <row r="87" spans="2:30" s="31" customFormat="1" ht="14.25" customHeight="1">
      <c r="B87" s="32"/>
      <c r="C87" s="3"/>
      <c r="D87" s="32"/>
      <c r="E87" s="32"/>
      <c r="F87" s="32"/>
      <c r="G87" s="32"/>
      <c r="H87" s="32"/>
      <c r="I87" s="32"/>
      <c r="J87" s="32"/>
      <c r="K87" s="32"/>
      <c r="L87" s="32"/>
      <c r="M87" s="32"/>
      <c r="N87" s="32"/>
      <c r="O87" s="32"/>
      <c r="P87" s="32"/>
      <c r="Z87" s="34"/>
      <c r="AC87" s="34"/>
    </row>
    <row r="88" spans="2:30" s="31" customFormat="1" ht="14.25" customHeight="1">
      <c r="C88" s="5"/>
      <c r="Z88" s="34"/>
      <c r="AC88" s="34"/>
    </row>
    <row r="89" spans="2:30" s="31" customFormat="1" ht="14.25" customHeight="1">
      <c r="C89" s="5"/>
      <c r="X89" s="1"/>
      <c r="Y89" s="1"/>
      <c r="Z89" s="34"/>
      <c r="AA89" s="1"/>
      <c r="AB89" s="1"/>
      <c r="AC89" s="34"/>
      <c r="AD89" s="1"/>
    </row>
    <row r="90" spans="2:30" s="31" customFormat="1" ht="14.25" customHeight="1">
      <c r="B90" s="33"/>
      <c r="C90" s="5"/>
      <c r="U90" s="1"/>
      <c r="V90" s="1"/>
      <c r="Z90" s="34"/>
      <c r="AC90" s="34"/>
    </row>
    <row r="91" spans="2:30" s="31" customFormat="1" ht="14.25" customHeight="1">
      <c r="C91" s="5"/>
      <c r="W91" s="1"/>
      <c r="Z91" s="34"/>
      <c r="AC91" s="34"/>
    </row>
    <row r="92" spans="2:30" s="31" customFormat="1" ht="14.25" customHeight="1">
      <c r="C92" s="5"/>
      <c r="Z92" s="34"/>
      <c r="AC92" s="34"/>
    </row>
    <row r="93" spans="2:30" s="31" customFormat="1" ht="14.25" customHeight="1">
      <c r="B93" s="33"/>
      <c r="C93" s="5"/>
      <c r="Z93" s="34"/>
      <c r="AC93" s="34"/>
    </row>
    <row r="94" spans="2:30" s="31" customFormat="1" ht="14.25" customHeight="1">
      <c r="C94" s="5"/>
      <c r="Z94" s="34"/>
      <c r="AC94" s="34"/>
    </row>
    <row r="95" spans="2:30" s="31" customFormat="1" ht="14.25" customHeight="1">
      <c r="B95" s="1"/>
      <c r="C95" s="1"/>
      <c r="D95" s="1"/>
      <c r="E95" s="1"/>
      <c r="F95" s="1"/>
      <c r="G95" s="1"/>
      <c r="H95" s="1"/>
      <c r="I95" s="1"/>
      <c r="J95" s="1"/>
      <c r="K95" s="1"/>
      <c r="L95" s="1"/>
      <c r="M95" s="1"/>
      <c r="N95" s="1"/>
      <c r="O95" s="1"/>
      <c r="P95" s="1"/>
      <c r="Q95" s="1"/>
      <c r="Z95" s="34"/>
      <c r="AC95" s="34"/>
    </row>
    <row r="96" spans="2:30">
      <c r="R96" s="31"/>
      <c r="S96" s="31"/>
      <c r="T96" s="31"/>
      <c r="U96" s="31"/>
      <c r="V96" s="31"/>
      <c r="W96" s="31"/>
      <c r="X96" s="31"/>
      <c r="Y96" s="31"/>
      <c r="AA96" s="31"/>
      <c r="AB96" s="31"/>
      <c r="AD96" s="31"/>
    </row>
    <row r="97" spans="18:30">
      <c r="R97" s="31"/>
      <c r="S97" s="31"/>
      <c r="U97" s="31"/>
      <c r="V97" s="31"/>
      <c r="W97" s="31"/>
      <c r="X97" s="31"/>
      <c r="Y97" s="31"/>
      <c r="AA97" s="31"/>
      <c r="AB97" s="31"/>
      <c r="AD97" s="31"/>
    </row>
    <row r="98" spans="18:30">
      <c r="R98" s="31"/>
      <c r="S98" s="31"/>
      <c r="U98" s="31"/>
      <c r="V98" s="31"/>
      <c r="W98" s="31"/>
      <c r="X98" s="31"/>
      <c r="Y98" s="31"/>
      <c r="AA98" s="31"/>
      <c r="AB98" s="31"/>
      <c r="AD98" s="31"/>
    </row>
    <row r="99" spans="18:30">
      <c r="U99" s="31"/>
      <c r="V99" s="31"/>
      <c r="W99" s="31"/>
      <c r="X99" s="31"/>
      <c r="Y99" s="31"/>
      <c r="AA99" s="31"/>
      <c r="AB99" s="31"/>
      <c r="AD99" s="31"/>
    </row>
    <row r="100" spans="18:30">
      <c r="U100" s="31"/>
      <c r="V100" s="31"/>
      <c r="W100" s="31"/>
      <c r="X100" s="31"/>
      <c r="Y100" s="31"/>
      <c r="AA100" s="31"/>
      <c r="AB100" s="31"/>
      <c r="AD100" s="31"/>
    </row>
    <row r="101" spans="18:30">
      <c r="U101" s="31"/>
      <c r="V101" s="31"/>
      <c r="W101" s="31"/>
      <c r="X101" s="31"/>
      <c r="Y101" s="31"/>
      <c r="AA101" s="31"/>
      <c r="AB101" s="31"/>
      <c r="AD101" s="31"/>
    </row>
    <row r="102" spans="18:30">
      <c r="U102" s="31"/>
      <c r="V102" s="31"/>
      <c r="W102" s="31"/>
      <c r="X102" s="31"/>
      <c r="Y102" s="31"/>
      <c r="AA102" s="31"/>
      <c r="AB102" s="31"/>
      <c r="AD102" s="31"/>
    </row>
    <row r="103" spans="18:30">
      <c r="U103" s="31"/>
      <c r="V103" s="31"/>
      <c r="W103" s="31"/>
    </row>
    <row r="104" spans="18:30">
      <c r="W104" s="31"/>
    </row>
  </sheetData>
  <sheetProtection algorithmName="SHA-512" hashValue="GYwU1Ugfgnt1ZoNCNW2hQvCjvv0g4Gzwt1nE2SvYyITiHJQgpeJ5XwrAiAHe4m5vZ0q97xc5xF5bIjs9ag5rYQ==" saltValue="X5nbngdsMPrrZR+X4kuL5A==" spinCount="100000" sheet="1" objects="1" scenarios="1" selectLockedCells="1"/>
  <dataConsolidate/>
  <mergeCells count="127">
    <mergeCell ref="C2:O2"/>
    <mergeCell ref="M21:Q21"/>
    <mergeCell ref="M22:Q22"/>
    <mergeCell ref="M23:Q23"/>
    <mergeCell ref="M24:Q24"/>
    <mergeCell ref="K34:L34"/>
    <mergeCell ref="K35:L35"/>
    <mergeCell ref="K36:L36"/>
    <mergeCell ref="K37:L37"/>
    <mergeCell ref="M25:Q25"/>
    <mergeCell ref="M26:Q26"/>
    <mergeCell ref="K24:L24"/>
    <mergeCell ref="K25:L25"/>
    <mergeCell ref="K26:L26"/>
    <mergeCell ref="I21:J21"/>
    <mergeCell ref="K21:L21"/>
    <mergeCell ref="E32:H32"/>
    <mergeCell ref="E33:H33"/>
    <mergeCell ref="I35:J35"/>
    <mergeCell ref="E34:H34"/>
    <mergeCell ref="E35:H35"/>
    <mergeCell ref="I36:J36"/>
    <mergeCell ref="I37:J37"/>
    <mergeCell ref="M37:Q37"/>
    <mergeCell ref="M35:Q35"/>
    <mergeCell ref="M27:Q27"/>
    <mergeCell ref="M28:Q28"/>
    <mergeCell ref="M29:Q29"/>
    <mergeCell ref="K27:L27"/>
    <mergeCell ref="K28:L28"/>
    <mergeCell ref="K29:L29"/>
    <mergeCell ref="K30:L30"/>
    <mergeCell ref="K31:L31"/>
    <mergeCell ref="K32:L32"/>
    <mergeCell ref="I3:J3"/>
    <mergeCell ref="I4:J4"/>
    <mergeCell ref="K3:P3"/>
    <mergeCell ref="K4:P4"/>
    <mergeCell ref="B50:G51"/>
    <mergeCell ref="B52:I53"/>
    <mergeCell ref="E36:H36"/>
    <mergeCell ref="E37:H37"/>
    <mergeCell ref="E38:H38"/>
    <mergeCell ref="I31:J31"/>
    <mergeCell ref="I32:J32"/>
    <mergeCell ref="E21:H21"/>
    <mergeCell ref="M30:Q30"/>
    <mergeCell ref="M31:Q31"/>
    <mergeCell ref="M32:Q32"/>
    <mergeCell ref="M33:Q33"/>
    <mergeCell ref="M34:Q34"/>
    <mergeCell ref="E23:H23"/>
    <mergeCell ref="E24:H24"/>
    <mergeCell ref="E25:H25"/>
    <mergeCell ref="E26:H26"/>
    <mergeCell ref="K33:L33"/>
    <mergeCell ref="K38:L38"/>
    <mergeCell ref="M36:Q36"/>
    <mergeCell ref="N66:O66"/>
    <mergeCell ref="I61:J62"/>
    <mergeCell ref="H54:I56"/>
    <mergeCell ref="G63:I64"/>
    <mergeCell ref="J63:J64"/>
    <mergeCell ref="B59:I60"/>
    <mergeCell ref="J49:K60"/>
    <mergeCell ref="C61:E62"/>
    <mergeCell ref="F61:H62"/>
    <mergeCell ref="N65:O65"/>
    <mergeCell ref="C65:H67"/>
    <mergeCell ref="C63:F64"/>
    <mergeCell ref="C54:G56"/>
    <mergeCell ref="N53:O53"/>
    <mergeCell ref="N54:O54"/>
    <mergeCell ref="N55:O55"/>
    <mergeCell ref="N56:O56"/>
    <mergeCell ref="N57:O57"/>
    <mergeCell ref="N58:O58"/>
    <mergeCell ref="N59:O59"/>
    <mergeCell ref="N64:O64"/>
    <mergeCell ref="N60:O60"/>
    <mergeCell ref="N61:O61"/>
    <mergeCell ref="N63:O63"/>
    <mergeCell ref="N62:O62"/>
    <mergeCell ref="E40:H40"/>
    <mergeCell ref="E41:H41"/>
    <mergeCell ref="E42:H42"/>
    <mergeCell ref="K42:L42"/>
    <mergeCell ref="I40:J40"/>
    <mergeCell ref="I41:J41"/>
    <mergeCell ref="I42:J42"/>
    <mergeCell ref="M38:Q38"/>
    <mergeCell ref="M40:Q40"/>
    <mergeCell ref="M42:Q42"/>
    <mergeCell ref="I38:J38"/>
    <mergeCell ref="I39:J39"/>
    <mergeCell ref="M41:Q41"/>
    <mergeCell ref="M39:Q39"/>
    <mergeCell ref="K39:L39"/>
    <mergeCell ref="K40:L40"/>
    <mergeCell ref="K41:L41"/>
    <mergeCell ref="N52:O52"/>
    <mergeCell ref="J48:N48"/>
    <mergeCell ref="C48:G48"/>
    <mergeCell ref="M1:R1"/>
    <mergeCell ref="B23:B43"/>
    <mergeCell ref="I43:J43"/>
    <mergeCell ref="K43:L43"/>
    <mergeCell ref="E39:H39"/>
    <mergeCell ref="E29:H29"/>
    <mergeCell ref="E30:H30"/>
    <mergeCell ref="E31:H31"/>
    <mergeCell ref="E22:H22"/>
    <mergeCell ref="I22:J22"/>
    <mergeCell ref="K22:L22"/>
    <mergeCell ref="I23:J23"/>
    <mergeCell ref="K23:L23"/>
    <mergeCell ref="I24:J24"/>
    <mergeCell ref="I25:J25"/>
    <mergeCell ref="I26:J26"/>
    <mergeCell ref="I27:J27"/>
    <mergeCell ref="I28:J28"/>
    <mergeCell ref="I29:J29"/>
    <mergeCell ref="I30:J30"/>
    <mergeCell ref="E27:H27"/>
    <mergeCell ref="E28:H28"/>
    <mergeCell ref="I33:J33"/>
    <mergeCell ref="I34:J34"/>
  </mergeCells>
  <phoneticPr fontId="4"/>
  <conditionalFormatting sqref="K3:P3">
    <cfRule type="containsBlanks" dxfId="20" priority="23">
      <formula>LEN(TRIM(K3))=0</formula>
    </cfRule>
  </conditionalFormatting>
  <conditionalFormatting sqref="E23:L23">
    <cfRule type="expression" dxfId="19" priority="21">
      <formula>$D$23&lt;&gt;""</formula>
    </cfRule>
  </conditionalFormatting>
  <conditionalFormatting sqref="E24:L24">
    <cfRule type="expression" dxfId="18" priority="20">
      <formula>$D$24&lt;&gt;""</formula>
    </cfRule>
  </conditionalFormatting>
  <conditionalFormatting sqref="E25:L25">
    <cfRule type="expression" dxfId="17" priority="19">
      <formula>$D$25&lt;&gt;""</formula>
    </cfRule>
  </conditionalFormatting>
  <conditionalFormatting sqref="E26:L26">
    <cfRule type="expression" dxfId="16" priority="18">
      <formula>$D$26&lt;&gt;""</formula>
    </cfRule>
  </conditionalFormatting>
  <conditionalFormatting sqref="E27:L27">
    <cfRule type="expression" dxfId="15" priority="17">
      <formula>$D$27&lt;&gt;""</formula>
    </cfRule>
  </conditionalFormatting>
  <conditionalFormatting sqref="E28:L28">
    <cfRule type="expression" dxfId="14" priority="16">
      <formula>$D$28&lt;&gt;""</formula>
    </cfRule>
  </conditionalFormatting>
  <conditionalFormatting sqref="E29:L29">
    <cfRule type="expression" dxfId="13" priority="15">
      <formula>$D$29&lt;&gt;""</formula>
    </cfRule>
  </conditionalFormatting>
  <conditionalFormatting sqref="E30:L30">
    <cfRule type="expression" dxfId="12" priority="14">
      <formula>$D$30&lt;&gt;""</formula>
    </cfRule>
  </conditionalFormatting>
  <conditionalFormatting sqref="E31:L31">
    <cfRule type="expression" dxfId="11" priority="13">
      <formula>$D$31&lt;&gt;""</formula>
    </cfRule>
  </conditionalFormatting>
  <conditionalFormatting sqref="E32:L32">
    <cfRule type="expression" dxfId="10" priority="12">
      <formula>$D$32&lt;&gt;""</formula>
    </cfRule>
  </conditionalFormatting>
  <conditionalFormatting sqref="E33:L33">
    <cfRule type="expression" dxfId="9" priority="11">
      <formula>$D$33&lt;&gt;""</formula>
    </cfRule>
  </conditionalFormatting>
  <conditionalFormatting sqref="E34:L34">
    <cfRule type="expression" dxfId="8" priority="10">
      <formula>$D$34&lt;&gt;""</formula>
    </cfRule>
  </conditionalFormatting>
  <conditionalFormatting sqref="E35:L35">
    <cfRule type="expression" dxfId="7" priority="9">
      <formula>$D$35&lt;&gt;""</formula>
    </cfRule>
  </conditionalFormatting>
  <conditionalFormatting sqref="E36:L36">
    <cfRule type="expression" dxfId="6" priority="8">
      <formula>$D$36&lt;&gt;""</formula>
    </cfRule>
  </conditionalFormatting>
  <conditionalFormatting sqref="E37:L37">
    <cfRule type="expression" dxfId="5" priority="7">
      <formula>$D$37&lt;&gt;""</formula>
    </cfRule>
  </conditionalFormatting>
  <conditionalFormatting sqref="E38:L38">
    <cfRule type="expression" dxfId="4" priority="6">
      <formula>$D$38&lt;&gt;""</formula>
    </cfRule>
  </conditionalFormatting>
  <conditionalFormatting sqref="E39:L39">
    <cfRule type="expression" dxfId="3" priority="5">
      <formula>$D$39&lt;&gt;""</formula>
    </cfRule>
  </conditionalFormatting>
  <conditionalFormatting sqref="E40:L40">
    <cfRule type="expression" dxfId="2" priority="4">
      <formula>$D$40&lt;&gt;""</formula>
    </cfRule>
  </conditionalFormatting>
  <conditionalFormatting sqref="E41:L41">
    <cfRule type="expression" dxfId="1" priority="3">
      <formula>$D$41&lt;&gt;""</formula>
    </cfRule>
  </conditionalFormatting>
  <conditionalFormatting sqref="E42:L42">
    <cfRule type="expression" dxfId="0" priority="2">
      <formula>$D$42&lt;&gt;""</formula>
    </cfRule>
  </conditionalFormatting>
  <dataValidations xWindow="108" yWindow="536" count="9">
    <dataValidation type="decimal" errorStyle="warning" operator="greaterThan" allowBlank="1" showInputMessage="1" showErrorMessage="1" error="電圧上昇値が2%を超えています。" sqref="Z54">
      <formula1>2</formula1>
    </dataValidation>
    <dataValidation type="list" allowBlank="1" showInputMessage="1" showErrorMessage="1" prompt="○AVR整定値の選択例_x000a_・PCSでの電圧値が108.37Vの場合_x000a_・AVR整定タップ【107.5，108，108.5，109】の場合_x000a_整定タップより直近上位の場合は「108.5」、直近下位の場合は「108」を選定する_x000a_○選択値がない場合は「その他」を選択し、右に値を記入してください。（この場合、必ずＰＣＳに整定タップがある値を選択してください。）" sqref="G63:I64">
      <formula1>$AC$2:$AC$29</formula1>
    </dataValidation>
    <dataValidation type="decimal" errorStyle="warning" operator="greaterThanOrEqual" allowBlank="1" showInputMessage="1" showErrorMessage="1" error="電圧上昇値が2%を超えています。" sqref="Y62">
      <formula1>2</formula1>
    </dataValidation>
    <dataValidation allowBlank="1" showInputMessage="1" showErrorMessage="1" prompt="「力率設定変更の可否不明。後日報告」を選択された場合は、自動的に「竣工時までに本様式を差替提出します。」が入力されます。" sqref="M23:Q42"/>
    <dataValidation allowBlank="1" showInputMessage="1" showErrorMessage="1" promptTitle="入力必須欄" prompt="入力をお願いします。" sqref="I24:J42"/>
    <dataValidation type="decimal" operator="greaterThanOrEqual" allowBlank="1" showInputMessage="1" showErrorMessage="1" promptTitle="入力必須欄" prompt="設定力率欄を「95%」または「力率設定変更の可否不明。後日報告」を選択された場合、必ずご記入ください。値が不明な場合は、メーカー等にご確認お願いします。_x000a__x000a_※「100%（力率一定制御機能が無い）」を選択された場合は、自動的に「―」が入力されます。" sqref="K23:L42">
      <formula1>I23</formula1>
    </dataValidation>
    <dataValidation allowBlank="1" showInputMessage="1" showErrorMessage="1" promptTitle="入力必須欄" prompt="入力をお願いします。" sqref="I23:J23"/>
    <dataValidation type="list" allowBlank="1" showInputMessage="1" showErrorMessage="1" promptTitle="入力必須欄" prompt="標準力率は95％です。設定可能な場合は、95％を選択してください。設定可否が不明な場合は、メーカー等にご確認お願いします。_x000a_設定否とご認識の方は、「100％（力率一定制御機能が無い）」を選択してください。_x000a_****************************_x000a_「力率設定変更の可否不明。後日報告」を選択された場合、お客さま設備の竣工連絡までに本様式の差替えが必要です。差替えがない場合、連系できない可能性があります。" sqref="E23:H42">
      <formula1>"95%　,100%（力率一定制御機能が無い）,力率設定変更の可否不明。後日報告"</formula1>
    </dataValidation>
    <dataValidation type="list" allowBlank="1" showInputMessage="1" showErrorMessage="1" promptTitle="入力必須欄" prompt="入力（選択）をお願いします。" sqref="D23:D42">
      <formula1>"新設,既設"</formula1>
    </dataValidation>
  </dataValidations>
  <pageMargins left="0.3" right="0.21" top="0.38" bottom="0.22" header="0.25" footer="0.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PCSの情報</vt:lpstr>
      <vt:lpstr>PCSの情報!Print_Area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2018-03-07T01:34:32Z</cp:lastPrinted>
  <dcterms:created xsi:type="dcterms:W3CDTF">2013-11-11T10:56:22Z</dcterms:created>
  <dcterms:modified xsi:type="dcterms:W3CDTF">2020-04-02T05:57:28Z</dcterms:modified>
</cp:coreProperties>
</file>